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0" yWindow="255" windowWidth="15240" windowHeight="8355" tabRatio="783"/>
  </bookViews>
  <sheets>
    <sheet name="Quantidade" sheetId="28" r:id="rId1"/>
    <sheet name="Mudança aluno-profissional" sheetId="29" r:id="rId2"/>
    <sheet name="Bolsa Família" sheetId="16" state="hidden" r:id="rId3"/>
  </sheets>
  <definedNames>
    <definedName name="_xlnm._FilterDatabase" localSheetId="2" hidden="1">'Bolsa Família'!$A$2:$C$2</definedName>
    <definedName name="_xlnm.Print_Area" localSheetId="1">'Mudança aluno-profissional'!$A$1:$N$27</definedName>
    <definedName name="_xlnm.Print_Area" localSheetId="0">Quantidade!$A$1:$W$22</definedName>
    <definedName name="Deficiências" localSheetId="1">#REF!</definedName>
    <definedName name="Deficiências">#REF!</definedName>
    <definedName name="EMEIEF" localSheetId="1">'Mudança aluno-profissional'!#REF!</definedName>
    <definedName name="EMEIEF" localSheetId="0">Quantidade!#REF!</definedName>
    <definedName name="EMEIEF">#REF!</definedName>
    <definedName name="faixa" localSheetId="1">'Mudança aluno-profissional'!#REF!</definedName>
    <definedName name="faixa" localSheetId="0">Quantidade!#REF!</definedName>
    <definedName name="faixa">#REF!</definedName>
    <definedName name="_xlnm.Print_Titles" localSheetId="2">'Bolsa Família'!$1:$2</definedName>
  </definedNames>
  <calcPr calcId="125725"/>
</workbook>
</file>

<file path=xl/calcChain.xml><?xml version="1.0" encoding="utf-8"?>
<calcChain xmlns="http://schemas.openxmlformats.org/spreadsheetml/2006/main">
  <c r="R16" i="28"/>
  <c r="S16"/>
  <c r="T16"/>
  <c r="U16"/>
  <c r="V16"/>
  <c r="W16"/>
  <c r="Q16"/>
  <c r="H13"/>
  <c r="H14"/>
  <c r="H15"/>
  <c r="H16"/>
  <c r="G15"/>
  <c r="G14"/>
  <c r="G13"/>
  <c r="J16" l="1"/>
  <c r="K16"/>
  <c r="L16"/>
  <c r="M16"/>
  <c r="N16"/>
  <c r="I16"/>
  <c r="J15"/>
  <c r="K15"/>
  <c r="L15"/>
  <c r="M15"/>
  <c r="N15"/>
  <c r="I15"/>
  <c r="J14"/>
  <c r="K14"/>
  <c r="L14"/>
  <c r="M14"/>
  <c r="N14"/>
  <c r="I14"/>
  <c r="J13"/>
  <c r="K13"/>
  <c r="L13"/>
  <c r="M13"/>
  <c r="N13"/>
  <c r="I13"/>
  <c r="G16" l="1"/>
  <c r="O8"/>
  <c r="P8" s="1"/>
  <c r="C15" s="1"/>
  <c r="O7"/>
  <c r="P7" s="1"/>
  <c r="O9"/>
  <c r="P9" s="1"/>
  <c r="C16" s="1"/>
  <c r="F16" l="1"/>
  <c r="D16"/>
  <c r="O5"/>
  <c r="P5" s="1"/>
  <c r="O6"/>
  <c r="B17"/>
  <c r="C13" l="1"/>
  <c r="F13" s="1"/>
  <c r="P6"/>
  <c r="C14" s="1"/>
  <c r="F14" s="1"/>
  <c r="L17"/>
  <c r="K17"/>
  <c r="H17"/>
  <c r="I17"/>
  <c r="J17"/>
  <c r="M17"/>
  <c r="N17"/>
  <c r="G17"/>
  <c r="D13" l="1"/>
  <c r="D14"/>
  <c r="C17"/>
  <c r="D17" l="1"/>
</calcChain>
</file>

<file path=xl/sharedStrings.xml><?xml version="1.0" encoding="utf-8"?>
<sst xmlns="http://schemas.openxmlformats.org/spreadsheetml/2006/main" count="97" uniqueCount="79">
  <si>
    <t>Total</t>
  </si>
  <si>
    <t>Vieram do Mês Anterior</t>
  </si>
  <si>
    <t>Matriculados no Mês</t>
  </si>
  <si>
    <t>Eliminados no Mês</t>
  </si>
  <si>
    <t>Passam para o Mês Seguinte</t>
  </si>
  <si>
    <t>Nome Completo do Aluno</t>
  </si>
  <si>
    <t>Dt. Nasc.</t>
  </si>
  <si>
    <t>Período (Integral/Parcial)</t>
  </si>
  <si>
    <t>Alunos Beneficiários do Programa Bolsa Família - 1º Ciclo Final</t>
  </si>
  <si>
    <t>Matrícula
 Geral</t>
  </si>
  <si>
    <t>Eliminação
 Geral</t>
  </si>
  <si>
    <t>TURMA</t>
  </si>
  <si>
    <t>Auxiliar de educador</t>
  </si>
  <si>
    <t>TOTAL</t>
  </si>
  <si>
    <t>Desistência</t>
  </si>
  <si>
    <t>Transferidos</t>
  </si>
  <si>
    <t>MOTIVO DA SAÍDA</t>
  </si>
  <si>
    <t>GRUPO DE ATENDIMENTO</t>
  </si>
  <si>
    <t>HISTÓRICO DE MUDANÇA NO QUADRO DE FUNCIONÁRIOS</t>
  </si>
  <si>
    <t>HISTÓRICO DE MUDANÇA NO QUADRO DE ALUNOS</t>
  </si>
  <si>
    <t>NOME DO ALUNO QUE SAIU</t>
  </si>
  <si>
    <t>NOME DO ALUNO MATRICULADO</t>
  </si>
  <si>
    <t>NOME DO EDUCADOR/AUXILIAR ATUAL</t>
  </si>
  <si>
    <t>NOME DO EDUCADOR/AUXILIAR ANTERIOR</t>
  </si>
  <si>
    <t>OBSERVAÇÕES</t>
  </si>
  <si>
    <t>Entrada no mês</t>
  </si>
  <si>
    <t>BERÇÁRIO II</t>
  </si>
  <si>
    <t>Fixa</t>
  </si>
  <si>
    <t>Volante</t>
  </si>
  <si>
    <t>Nome completo dos educadores</t>
  </si>
  <si>
    <t>PRÉ I</t>
  </si>
  <si>
    <t>MATERNAL I</t>
  </si>
  <si>
    <t>MATERNAL II</t>
  </si>
  <si>
    <t>CICLO</t>
  </si>
  <si>
    <t>SED</t>
  </si>
  <si>
    <t>Óbitos</t>
  </si>
  <si>
    <t>Estrangeiros</t>
  </si>
  <si>
    <t>Medidas Protetivas</t>
  </si>
  <si>
    <t>Utilizam Transporte Escolar</t>
  </si>
  <si>
    <t>Transtornos</t>
  </si>
  <si>
    <t>Restrição alimentar</t>
  </si>
  <si>
    <t>Aluno com deficiência 
(laudado)</t>
  </si>
  <si>
    <t>Vagas</t>
  </si>
  <si>
    <t>RESUMO GERAL</t>
  </si>
  <si>
    <t>Atendimento Plano de Trabalho</t>
  </si>
  <si>
    <t>Atendidos no mês</t>
  </si>
  <si>
    <t>RESUMO DO MÊS</t>
  </si>
  <si>
    <t>Matrícula Geral</t>
  </si>
  <si>
    <t>Eliminação Geral</t>
  </si>
  <si>
    <t>Aluno com Deficiência</t>
  </si>
  <si>
    <t>Abandono
Evasão/Não comparecimento</t>
  </si>
  <si>
    <t>Ciclo</t>
  </si>
  <si>
    <t>LISTA DE ESPERA</t>
  </si>
  <si>
    <t>Transtorno (laudado)</t>
  </si>
  <si>
    <t>TERMO COLABORAÇÃO: 207/2018</t>
  </si>
  <si>
    <t>INSTITUIÇÃO: CRECHE DA CATA PRETA</t>
  </si>
  <si>
    <t>FASE 1</t>
  </si>
  <si>
    <t>FASE 2</t>
  </si>
  <si>
    <t>FASE 3</t>
  </si>
  <si>
    <t>FASE 4</t>
  </si>
  <si>
    <t>FASE 5</t>
  </si>
  <si>
    <t>FASE 6</t>
  </si>
  <si>
    <t>FASE 7</t>
  </si>
  <si>
    <r>
      <t xml:space="preserve">TERMO ADITIVO: </t>
    </r>
    <r>
      <rPr>
        <b/>
        <sz val="12"/>
        <color rgb="FFFF0000"/>
        <rFont val="Arial"/>
        <family val="2"/>
      </rPr>
      <t>04/2021</t>
    </r>
  </si>
  <si>
    <t>% de atendimento
Mínimo 95%</t>
  </si>
  <si>
    <t>TATIANE PRISCILA DE MARCHI DA SILVA</t>
  </si>
  <si>
    <t>RANUZIA LUZ DE SOUZA</t>
  </si>
  <si>
    <t>ALINE MAGALHÃES BARBOSA PRADO</t>
  </si>
  <si>
    <t>BERCÁRIO II</t>
  </si>
  <si>
    <t>MATERNAL I A</t>
  </si>
  <si>
    <t>MATERNAL I B</t>
  </si>
  <si>
    <t>1ª ETAPA</t>
  </si>
  <si>
    <t>Responsável pelo preenchimento: ALINE PRADO</t>
  </si>
  <si>
    <t>JAQUELINE PEREIRA FAGUNDES DOS SANTOS</t>
  </si>
  <si>
    <t>QUANTIDADE DE DIAS LETIVOS:201</t>
  </si>
  <si>
    <t>ANNE ALICE SILVA MARQUES</t>
  </si>
  <si>
    <t>MAPA DE MOVIMENTO 2022 - NOVEMBRO</t>
  </si>
  <si>
    <t>Santo André, 01/12/2022</t>
  </si>
  <si>
    <t>ANDREIA DE CASTRO CHAVES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</si>
</sst>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20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0" fillId="0" borderId="15" xfId="0" applyFont="1" applyBorder="1"/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5" fillId="5" borderId="13" xfId="2" applyFont="1" applyFill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13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/>
    </xf>
    <xf numFmtId="0" fontId="4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3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12" fillId="3" borderId="19" xfId="2" applyFont="1" applyFill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vertical="center"/>
      <protection locked="0"/>
    </xf>
    <xf numFmtId="0" fontId="12" fillId="3" borderId="0" xfId="2" applyFont="1" applyFill="1" applyBorder="1" applyAlignment="1" applyProtection="1">
      <alignment vertical="center"/>
    </xf>
    <xf numFmtId="0" fontId="12" fillId="3" borderId="0" xfId="2" applyFont="1" applyFill="1" applyBorder="1" applyAlignment="1" applyProtection="1">
      <alignment horizontal="center" vertical="center"/>
    </xf>
    <xf numFmtId="0" fontId="1" fillId="3" borderId="0" xfId="2" applyFont="1" applyFill="1" applyBorder="1" applyAlignment="1" applyProtection="1">
      <alignment vertical="center"/>
      <protection locked="0"/>
    </xf>
    <xf numFmtId="0" fontId="18" fillId="3" borderId="0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textRotation="90" shrinkToFit="1"/>
    </xf>
    <xf numFmtId="0" fontId="8" fillId="4" borderId="13" xfId="2" applyFont="1" applyFill="1" applyBorder="1" applyAlignment="1" applyProtection="1">
      <alignment horizontal="center" vertical="center" textRotation="90" wrapText="1" shrinkToFit="1"/>
    </xf>
    <xf numFmtId="0" fontId="19" fillId="4" borderId="13" xfId="2" applyFont="1" applyFill="1" applyBorder="1" applyAlignment="1" applyProtection="1">
      <alignment horizontal="center" vertical="center" wrapText="1"/>
    </xf>
    <xf numFmtId="0" fontId="11" fillId="6" borderId="13" xfId="2" applyFont="1" applyFill="1" applyBorder="1" applyAlignment="1" applyProtection="1">
      <alignment horizontal="center" vertical="center" wrapText="1"/>
    </xf>
    <xf numFmtId="0" fontId="6" fillId="6" borderId="13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9" borderId="13" xfId="2" applyFont="1" applyFill="1" applyBorder="1" applyAlignment="1" applyProtection="1">
      <alignment horizontal="center" vertical="center"/>
    </xf>
    <xf numFmtId="1" fontId="4" fillId="8" borderId="11" xfId="2" applyNumberFormat="1" applyFont="1" applyFill="1" applyBorder="1" applyAlignment="1" applyProtection="1">
      <alignment horizontal="center" vertical="center"/>
      <protection locked="0"/>
    </xf>
    <xf numFmtId="1" fontId="4" fillId="7" borderId="11" xfId="2" applyNumberFormat="1" applyFont="1" applyFill="1" applyBorder="1" applyAlignment="1" applyProtection="1">
      <alignment horizontal="center" vertical="center"/>
      <protection locked="0"/>
    </xf>
    <xf numFmtId="1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7" borderId="3" xfId="2" applyFont="1" applyFill="1" applyBorder="1" applyAlignment="1" applyProtection="1">
      <alignment horizontal="center" vertical="center"/>
    </xf>
    <xf numFmtId="0" fontId="4" fillId="10" borderId="1" xfId="2" applyFont="1" applyFill="1" applyBorder="1" applyAlignment="1" applyProtection="1">
      <alignment horizontal="center" vertical="center"/>
    </xf>
    <xf numFmtId="0" fontId="6" fillId="6" borderId="13" xfId="2" applyFont="1" applyFill="1" applyBorder="1" applyAlignment="1" applyProtection="1">
      <alignment horizontal="center" vertical="center"/>
      <protection locked="0"/>
    </xf>
    <xf numFmtId="3" fontId="5" fillId="6" borderId="13" xfId="2" applyNumberFormat="1" applyFont="1" applyFill="1" applyBorder="1" applyAlignment="1" applyProtection="1">
      <alignment horizontal="center" vertical="center" shrinkToFit="1"/>
    </xf>
    <xf numFmtId="3" fontId="5" fillId="6" borderId="13" xfId="2" applyNumberFormat="1" applyFont="1" applyFill="1" applyBorder="1" applyAlignment="1" applyProtection="1">
      <alignment horizontal="center" vertical="center" shrinkToFit="1"/>
      <protection locked="0"/>
    </xf>
    <xf numFmtId="0" fontId="6" fillId="6" borderId="13" xfId="2" applyFont="1" applyFill="1" applyBorder="1" applyAlignment="1" applyProtection="1">
      <alignment horizontal="center" vertical="center" wrapText="1"/>
      <protection locked="0"/>
    </xf>
    <xf numFmtId="0" fontId="5" fillId="6" borderId="13" xfId="2" applyFont="1" applyFill="1" applyBorder="1" applyAlignment="1" applyProtection="1">
      <alignment horizontal="center" vertical="center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3" fontId="6" fillId="3" borderId="13" xfId="2" applyNumberFormat="1" applyFont="1" applyFill="1" applyBorder="1" applyAlignment="1" applyProtection="1">
      <alignment horizontal="center" vertical="center" wrapText="1"/>
    </xf>
    <xf numFmtId="3" fontId="5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6" fillId="3" borderId="13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3" fontId="6" fillId="6" borderId="13" xfId="2" applyNumberFormat="1" applyFont="1" applyFill="1" applyBorder="1" applyAlignment="1" applyProtection="1">
      <alignment horizontal="center" vertical="center" wrapText="1"/>
    </xf>
    <xf numFmtId="3" fontId="6" fillId="6" borderId="13" xfId="2" applyNumberFormat="1" applyFont="1" applyFill="1" applyBorder="1" applyAlignment="1" applyProtection="1">
      <alignment horizontal="center" vertical="center"/>
      <protection locked="0"/>
    </xf>
    <xf numFmtId="3" fontId="6" fillId="3" borderId="13" xfId="2" applyNumberFormat="1" applyFont="1" applyFill="1" applyBorder="1" applyAlignment="1" applyProtection="1">
      <alignment horizontal="center" vertical="center"/>
      <protection locked="0"/>
    </xf>
    <xf numFmtId="0" fontId="8" fillId="4" borderId="13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left" vertical="center" wrapText="1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1" xfId="2" applyFont="1" applyFill="1" applyBorder="1" applyAlignment="1" applyProtection="1">
      <alignment horizontal="center" vertical="center"/>
    </xf>
    <xf numFmtId="0" fontId="4" fillId="10" borderId="3" xfId="2" applyFont="1" applyFill="1" applyBorder="1" applyAlignment="1" applyProtection="1">
      <alignment horizontal="center" vertical="center"/>
    </xf>
    <xf numFmtId="10" fontId="4" fillId="3" borderId="4" xfId="2" applyNumberFormat="1" applyFont="1" applyFill="1" applyBorder="1" applyAlignment="1" applyProtection="1">
      <alignment vertical="center"/>
    </xf>
    <xf numFmtId="10" fontId="4" fillId="3" borderId="4" xfId="2" applyNumberFormat="1" applyFont="1" applyFill="1" applyBorder="1" applyAlignment="1" applyProtection="1">
      <alignment horizontal="center" vertical="center"/>
    </xf>
    <xf numFmtId="1" fontId="4" fillId="9" borderId="3" xfId="2" applyNumberFormat="1" applyFont="1" applyFill="1" applyBorder="1" applyAlignment="1" applyProtection="1">
      <alignment horizontal="center" vertical="center"/>
    </xf>
    <xf numFmtId="0" fontId="6" fillId="6" borderId="13" xfId="2" applyFont="1" applyFill="1" applyBorder="1" applyAlignment="1" applyProtection="1">
      <alignment horizontal="center" vertical="center" shrinkToFit="1"/>
      <protection locked="0"/>
    </xf>
    <xf numFmtId="0" fontId="21" fillId="6" borderId="13" xfId="2" applyFont="1" applyFill="1" applyBorder="1" applyAlignment="1" applyProtection="1">
      <alignment horizontal="center" vertical="center" wrapText="1"/>
      <protection locked="0"/>
    </xf>
    <xf numFmtId="0" fontId="4" fillId="10" borderId="21" xfId="2" applyFont="1" applyFill="1" applyBorder="1" applyAlignment="1" applyProtection="1">
      <alignment horizontal="center" vertical="center"/>
    </xf>
    <xf numFmtId="0" fontId="4" fillId="10" borderId="22" xfId="2" applyFont="1" applyFill="1" applyBorder="1" applyAlignment="1" applyProtection="1">
      <alignment horizontal="center" vertical="center"/>
    </xf>
    <xf numFmtId="10" fontId="4" fillId="3" borderId="4" xfId="2" applyNumberFormat="1" applyFont="1" applyFill="1" applyBorder="1" applyAlignment="1" applyProtection="1">
      <alignment horizontal="center" vertical="center"/>
    </xf>
    <xf numFmtId="10" fontId="4" fillId="3" borderId="3" xfId="2" applyNumberFormat="1" applyFont="1" applyFill="1" applyBorder="1" applyAlignment="1" applyProtection="1">
      <alignment horizontal="center" vertical="center"/>
    </xf>
    <xf numFmtId="0" fontId="4" fillId="9" borderId="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shrinkToFit="1"/>
    </xf>
    <xf numFmtId="0" fontId="4" fillId="6" borderId="13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21" xfId="2" applyFont="1" applyFill="1" applyBorder="1" applyAlignment="1" applyProtection="1">
      <alignment horizontal="center" vertical="center"/>
    </xf>
    <xf numFmtId="0" fontId="4" fillId="7" borderId="22" xfId="2" applyFont="1" applyFill="1" applyBorder="1" applyAlignment="1" applyProtection="1">
      <alignment horizontal="center" vertical="center"/>
    </xf>
    <xf numFmtId="0" fontId="4" fillId="6" borderId="8" xfId="2" applyFont="1" applyFill="1" applyBorder="1" applyAlignment="1" applyProtection="1">
      <alignment horizontal="center" vertical="center" wrapText="1"/>
    </xf>
    <xf numFmtId="0" fontId="4" fillId="6" borderId="6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1" xfId="2" applyFont="1" applyFill="1" applyBorder="1" applyAlignment="1" applyProtection="1">
      <alignment horizontal="center" vertical="center"/>
    </xf>
    <xf numFmtId="0" fontId="4" fillId="4" borderId="13" xfId="2" applyFont="1" applyFill="1" applyBorder="1" applyAlignment="1" applyProtection="1">
      <alignment horizontal="left" vertical="center" wrapText="1"/>
    </xf>
    <xf numFmtId="0" fontId="3" fillId="4" borderId="8" xfId="2" applyFont="1" applyFill="1" applyBorder="1" applyAlignment="1" applyProtection="1">
      <alignment horizontal="center" vertical="center" wrapText="1"/>
    </xf>
    <xf numFmtId="0" fontId="3" fillId="4" borderId="7" xfId="2" applyFont="1" applyFill="1" applyBorder="1" applyAlignment="1" applyProtection="1">
      <alignment horizontal="center" vertical="center" wrapText="1"/>
    </xf>
    <xf numFmtId="0" fontId="3" fillId="4" borderId="6" xfId="2" applyFont="1" applyFill="1" applyBorder="1" applyAlignment="1" applyProtection="1">
      <alignment horizontal="center" vertical="center" wrapText="1"/>
    </xf>
    <xf numFmtId="0" fontId="6" fillId="4" borderId="8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0" fontId="6" fillId="4" borderId="13" xfId="2" applyFont="1" applyFill="1" applyBorder="1" applyAlignment="1" applyProtection="1">
      <alignment horizontal="center" vertical="center" wrapText="1"/>
    </xf>
    <xf numFmtId="0" fontId="6" fillId="4" borderId="1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 wrapText="1" shrinkToFit="1"/>
    </xf>
    <xf numFmtId="0" fontId="4" fillId="9" borderId="8" xfId="2" applyFont="1" applyFill="1" applyBorder="1" applyAlignment="1" applyProtection="1">
      <alignment horizontal="center" vertical="center"/>
    </xf>
    <xf numFmtId="0" fontId="4" fillId="9" borderId="6" xfId="2" applyFont="1" applyFill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3" borderId="13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3" borderId="8" xfId="2" applyFont="1" applyFill="1" applyBorder="1" applyAlignment="1" applyProtection="1">
      <alignment horizontal="center" vertical="center"/>
      <protection locked="0"/>
    </xf>
    <xf numFmtId="0" fontId="18" fillId="3" borderId="7" xfId="2" applyFont="1" applyFill="1" applyBorder="1" applyAlignment="1" applyProtection="1">
      <alignment horizontal="center" vertical="center"/>
      <protection locked="0"/>
    </xf>
    <xf numFmtId="0" fontId="18" fillId="3" borderId="6" xfId="2" applyFont="1" applyFill="1" applyBorder="1" applyAlignment="1" applyProtection="1">
      <alignment horizontal="center" vertical="center"/>
      <protection locked="0"/>
    </xf>
    <xf numFmtId="0" fontId="16" fillId="5" borderId="4" xfId="2" applyFont="1" applyFill="1" applyBorder="1" applyAlignment="1" applyProtection="1">
      <alignment horizontal="center" vertical="center" textRotation="90"/>
    </xf>
    <xf numFmtId="0" fontId="16" fillId="5" borderId="14" xfId="2" applyFont="1" applyFill="1" applyBorder="1" applyAlignment="1" applyProtection="1">
      <alignment horizontal="center" vertical="center" textRotation="90"/>
    </xf>
    <xf numFmtId="0" fontId="16" fillId="5" borderId="3" xfId="2" applyFont="1" applyFill="1" applyBorder="1" applyAlignment="1" applyProtection="1">
      <alignment horizontal="center" vertical="center" textRotation="90"/>
    </xf>
    <xf numFmtId="0" fontId="15" fillId="5" borderId="13" xfId="2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2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660066"/>
      <color rgb="FFFFFF99"/>
      <color rgb="FF008000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605118</xdr:colOff>
      <xdr:row>18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6853647" y="683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</xdr:row>
      <xdr:rowOff>89647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283018" y="46425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119"/>
  <sheetViews>
    <sheetView tabSelected="1" view="pageBreakPreview" zoomScale="85" zoomScaleNormal="11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19" sqref="C19"/>
    </sheetView>
  </sheetViews>
  <sheetFormatPr defaultRowHeight="14.25"/>
  <cols>
    <col min="1" max="1" width="47.28515625" style="20" customWidth="1"/>
    <col min="2" max="3" width="17.42578125" style="17" customWidth="1"/>
    <col min="4" max="5" width="7.28515625" style="17" customWidth="1"/>
    <col min="6" max="6" width="15.42578125" style="17" customWidth="1"/>
    <col min="7" max="14" width="13.7109375" style="17" customWidth="1"/>
    <col min="15" max="21" width="13.7109375" style="18" customWidth="1"/>
    <col min="22" max="22" width="13.7109375" style="38" customWidth="1"/>
    <col min="23" max="25" width="13.7109375" style="8" customWidth="1"/>
    <col min="26" max="16384" width="9.140625" style="8"/>
  </cols>
  <sheetData>
    <row r="1" spans="1:23" ht="36" customHeight="1" thickBot="1">
      <c r="A1" s="102" t="s">
        <v>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3" s="9" customFormat="1" ht="34.5" customHeight="1" thickBot="1">
      <c r="A2" s="62" t="s">
        <v>54</v>
      </c>
      <c r="B2" s="88" t="s">
        <v>63</v>
      </c>
      <c r="C2" s="88"/>
      <c r="D2" s="92" t="s">
        <v>74</v>
      </c>
      <c r="E2" s="93"/>
      <c r="F2" s="93"/>
      <c r="G2" s="94"/>
      <c r="H2" s="89" t="s">
        <v>55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3" s="9" customFormat="1" ht="30.75" customHeight="1" thickBot="1">
      <c r="A3" s="78" t="s">
        <v>29</v>
      </c>
      <c r="B3" s="78" t="s">
        <v>11</v>
      </c>
      <c r="C3" s="78" t="s">
        <v>34</v>
      </c>
      <c r="D3" s="99" t="s">
        <v>12</v>
      </c>
      <c r="E3" s="99"/>
      <c r="F3" s="97" t="s">
        <v>51</v>
      </c>
      <c r="G3" s="97" t="s">
        <v>9</v>
      </c>
      <c r="H3" s="97" t="s">
        <v>10</v>
      </c>
      <c r="I3" s="97" t="s">
        <v>1</v>
      </c>
      <c r="J3" s="61" t="s">
        <v>25</v>
      </c>
      <c r="K3" s="97" t="s">
        <v>3</v>
      </c>
      <c r="L3" s="97"/>
      <c r="M3" s="97"/>
      <c r="N3" s="98"/>
      <c r="O3" s="98"/>
      <c r="P3" s="97" t="s">
        <v>4</v>
      </c>
      <c r="Q3" s="97" t="s">
        <v>36</v>
      </c>
      <c r="R3" s="97" t="s">
        <v>37</v>
      </c>
      <c r="S3" s="97" t="s">
        <v>38</v>
      </c>
      <c r="T3" s="97" t="s">
        <v>53</v>
      </c>
      <c r="U3" s="97" t="s">
        <v>40</v>
      </c>
      <c r="V3" s="95" t="s">
        <v>41</v>
      </c>
    </row>
    <row r="4" spans="1:23" s="9" customFormat="1" ht="61.5" customHeight="1" thickBot="1">
      <c r="A4" s="78"/>
      <c r="B4" s="78"/>
      <c r="C4" s="78"/>
      <c r="D4" s="33" t="s">
        <v>27</v>
      </c>
      <c r="E4" s="34" t="s">
        <v>28</v>
      </c>
      <c r="F4" s="98"/>
      <c r="G4" s="98"/>
      <c r="H4" s="98"/>
      <c r="I4" s="97"/>
      <c r="J4" s="61" t="s">
        <v>2</v>
      </c>
      <c r="K4" s="12" t="s">
        <v>15</v>
      </c>
      <c r="L4" s="12" t="s">
        <v>35</v>
      </c>
      <c r="M4" s="35" t="s">
        <v>50</v>
      </c>
      <c r="N4" s="12" t="s">
        <v>14</v>
      </c>
      <c r="O4" s="13" t="s">
        <v>0</v>
      </c>
      <c r="P4" s="98"/>
      <c r="Q4" s="97"/>
      <c r="R4" s="97"/>
      <c r="S4" s="97"/>
      <c r="T4" s="97"/>
      <c r="U4" s="97"/>
      <c r="V4" s="96"/>
    </row>
    <row r="5" spans="1:23" s="30" customFormat="1" ht="24.95" customHeight="1" thickBot="1">
      <c r="A5" s="47" t="s">
        <v>65</v>
      </c>
      <c r="B5" s="71" t="s">
        <v>68</v>
      </c>
      <c r="C5" s="48">
        <v>264190786</v>
      </c>
      <c r="D5" s="49">
        <v>2</v>
      </c>
      <c r="E5" s="49">
        <v>0</v>
      </c>
      <c r="F5" s="37" t="s">
        <v>26</v>
      </c>
      <c r="G5" s="50">
        <v>20</v>
      </c>
      <c r="H5" s="50">
        <v>1</v>
      </c>
      <c r="I5" s="50">
        <v>20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1">
        <f t="shared" ref="O5:O9" si="0">K5+L5+M5+N5</f>
        <v>0</v>
      </c>
      <c r="P5" s="37">
        <f t="shared" ref="P5:P9" si="1">I5+J5-O5</f>
        <v>20</v>
      </c>
      <c r="Q5" s="50">
        <v>0</v>
      </c>
      <c r="R5" s="50">
        <v>0</v>
      </c>
      <c r="S5" s="50">
        <v>3</v>
      </c>
      <c r="T5" s="50">
        <v>0</v>
      </c>
      <c r="U5" s="50">
        <v>0</v>
      </c>
      <c r="V5" s="50">
        <v>1</v>
      </c>
    </row>
    <row r="6" spans="1:23" s="30" customFormat="1" ht="24.95" customHeight="1" thickBot="1">
      <c r="A6" s="52" t="s">
        <v>78</v>
      </c>
      <c r="B6" s="52" t="s">
        <v>69</v>
      </c>
      <c r="C6" s="53">
        <v>264190836</v>
      </c>
      <c r="D6" s="54">
        <v>1</v>
      </c>
      <c r="E6" s="54">
        <v>0</v>
      </c>
      <c r="F6" s="55" t="s">
        <v>31</v>
      </c>
      <c r="G6" s="57">
        <v>20</v>
      </c>
      <c r="H6" s="57">
        <v>1</v>
      </c>
      <c r="I6" s="57">
        <v>20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6">
        <f t="shared" si="0"/>
        <v>0</v>
      </c>
      <c r="P6" s="55">
        <f t="shared" si="1"/>
        <v>20</v>
      </c>
      <c r="Q6" s="57">
        <v>0</v>
      </c>
      <c r="R6" s="57">
        <v>0</v>
      </c>
      <c r="S6" s="57">
        <v>4</v>
      </c>
      <c r="T6" s="57">
        <v>0</v>
      </c>
      <c r="U6" s="57">
        <v>0</v>
      </c>
      <c r="V6" s="57">
        <v>1</v>
      </c>
    </row>
    <row r="7" spans="1:23" s="30" customFormat="1" ht="24.95" customHeight="1" thickBot="1">
      <c r="A7" s="47" t="s">
        <v>75</v>
      </c>
      <c r="B7" s="71" t="s">
        <v>70</v>
      </c>
      <c r="C7" s="58">
        <v>264190869</v>
      </c>
      <c r="D7" s="59">
        <v>1</v>
      </c>
      <c r="E7" s="59">
        <v>0</v>
      </c>
      <c r="F7" s="37" t="s">
        <v>31</v>
      </c>
      <c r="G7" s="50">
        <v>20</v>
      </c>
      <c r="H7" s="50">
        <v>4</v>
      </c>
      <c r="I7" s="50">
        <v>20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1">
        <f t="shared" si="0"/>
        <v>0</v>
      </c>
      <c r="P7" s="37">
        <f t="shared" si="1"/>
        <v>20</v>
      </c>
      <c r="Q7" s="50">
        <v>0</v>
      </c>
      <c r="R7" s="50">
        <v>0</v>
      </c>
      <c r="S7" s="50">
        <v>2</v>
      </c>
      <c r="T7" s="50">
        <v>0</v>
      </c>
      <c r="U7" s="50">
        <v>0</v>
      </c>
      <c r="V7" s="50">
        <v>0</v>
      </c>
    </row>
    <row r="8" spans="1:23" s="30" customFormat="1" ht="24.95" customHeight="1" thickBot="1">
      <c r="A8" s="52" t="s">
        <v>73</v>
      </c>
      <c r="B8" s="52" t="s">
        <v>32</v>
      </c>
      <c r="C8" s="53">
        <v>264190901</v>
      </c>
      <c r="D8" s="60">
        <v>1</v>
      </c>
      <c r="E8" s="60">
        <v>0</v>
      </c>
      <c r="F8" s="55" t="s">
        <v>32</v>
      </c>
      <c r="G8" s="57">
        <v>21</v>
      </c>
      <c r="H8" s="57">
        <v>2</v>
      </c>
      <c r="I8" s="57">
        <v>21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6">
        <f t="shared" ref="O8" si="2">K8+L8+M8+N8</f>
        <v>0</v>
      </c>
      <c r="P8" s="55">
        <f t="shared" ref="P8" si="3">I8+J8-O8</f>
        <v>21</v>
      </c>
      <c r="Q8" s="57">
        <v>0</v>
      </c>
      <c r="R8" s="57">
        <v>0</v>
      </c>
      <c r="S8" s="57">
        <v>3</v>
      </c>
      <c r="T8" s="57">
        <v>0</v>
      </c>
      <c r="U8" s="57">
        <v>0</v>
      </c>
      <c r="V8" s="57">
        <v>0</v>
      </c>
    </row>
    <row r="9" spans="1:23" s="30" customFormat="1" ht="24.95" customHeight="1" thickBot="1">
      <c r="A9" s="47" t="s">
        <v>66</v>
      </c>
      <c r="B9" s="47" t="s">
        <v>71</v>
      </c>
      <c r="C9" s="58">
        <v>264190703</v>
      </c>
      <c r="D9" s="59">
        <v>1</v>
      </c>
      <c r="E9" s="59">
        <v>0</v>
      </c>
      <c r="F9" s="37" t="s">
        <v>30</v>
      </c>
      <c r="G9" s="72">
        <v>20</v>
      </c>
      <c r="H9" s="72">
        <v>3</v>
      </c>
      <c r="I9" s="50">
        <v>17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1">
        <f t="shared" si="0"/>
        <v>0</v>
      </c>
      <c r="P9" s="37">
        <f t="shared" si="1"/>
        <v>17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</row>
    <row r="10" spans="1:23" s="14" customFormat="1" ht="24.95" customHeight="1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9"/>
    </row>
    <row r="11" spans="1:23" s="14" customFormat="1" ht="24.95" customHeight="1" thickBot="1">
      <c r="A11" s="79" t="s">
        <v>46</v>
      </c>
      <c r="B11" s="79"/>
      <c r="C11" s="79"/>
      <c r="D11" s="79"/>
      <c r="E11" s="79"/>
      <c r="F11" s="79"/>
      <c r="G11" s="79" t="s">
        <v>43</v>
      </c>
      <c r="H11" s="79"/>
      <c r="I11" s="79"/>
      <c r="J11" s="79"/>
      <c r="K11" s="79"/>
      <c r="L11" s="79"/>
      <c r="M11" s="79"/>
      <c r="N11" s="79"/>
      <c r="O11" s="79" t="s">
        <v>52</v>
      </c>
      <c r="P11" s="79"/>
      <c r="Q11" s="79"/>
      <c r="R11" s="79"/>
      <c r="S11" s="79"/>
      <c r="T11" s="79"/>
      <c r="U11" s="79"/>
      <c r="V11" s="79"/>
      <c r="W11" s="79"/>
    </row>
    <row r="12" spans="1:23" s="32" customFormat="1" ht="48" customHeight="1" thickBot="1">
      <c r="A12" s="63" t="s">
        <v>33</v>
      </c>
      <c r="B12" s="63" t="s">
        <v>44</v>
      </c>
      <c r="C12" s="63" t="s">
        <v>45</v>
      </c>
      <c r="D12" s="83" t="s">
        <v>42</v>
      </c>
      <c r="E12" s="84"/>
      <c r="F12" s="36" t="s">
        <v>64</v>
      </c>
      <c r="G12" s="63" t="s">
        <v>47</v>
      </c>
      <c r="H12" s="63" t="s">
        <v>48</v>
      </c>
      <c r="I12" s="37" t="s">
        <v>36</v>
      </c>
      <c r="J12" s="63" t="s">
        <v>37</v>
      </c>
      <c r="K12" s="63" t="s">
        <v>38</v>
      </c>
      <c r="L12" s="37" t="s">
        <v>39</v>
      </c>
      <c r="M12" s="63" t="s">
        <v>40</v>
      </c>
      <c r="N12" s="63" t="s">
        <v>49</v>
      </c>
      <c r="O12" s="80" t="s">
        <v>33</v>
      </c>
      <c r="P12" s="80"/>
      <c r="Q12" s="63" t="s">
        <v>56</v>
      </c>
      <c r="R12" s="63" t="s">
        <v>57</v>
      </c>
      <c r="S12" s="63" t="s">
        <v>58</v>
      </c>
      <c r="T12" s="63" t="s">
        <v>59</v>
      </c>
      <c r="U12" s="63" t="s">
        <v>60</v>
      </c>
      <c r="V12" s="63" t="s">
        <v>61</v>
      </c>
      <c r="W12" s="63" t="s">
        <v>62</v>
      </c>
    </row>
    <row r="13" spans="1:23" s="14" customFormat="1" ht="24.95" customHeight="1" thickBot="1">
      <c r="A13" s="64" t="s">
        <v>26</v>
      </c>
      <c r="B13" s="45">
        <v>20</v>
      </c>
      <c r="C13" s="45">
        <f>P5</f>
        <v>20</v>
      </c>
      <c r="D13" s="81">
        <f>B13-C13</f>
        <v>0</v>
      </c>
      <c r="E13" s="82"/>
      <c r="F13" s="69">
        <f>C13/B13</f>
        <v>1</v>
      </c>
      <c r="G13" s="45">
        <f>G5</f>
        <v>20</v>
      </c>
      <c r="H13" s="45">
        <f>H5</f>
        <v>1</v>
      </c>
      <c r="I13" s="64">
        <f>Q5</f>
        <v>0</v>
      </c>
      <c r="J13" s="64">
        <f t="shared" ref="J13:N13" si="4">R5</f>
        <v>0</v>
      </c>
      <c r="K13" s="64">
        <f t="shared" si="4"/>
        <v>3</v>
      </c>
      <c r="L13" s="64">
        <f t="shared" si="4"/>
        <v>0</v>
      </c>
      <c r="M13" s="64">
        <f t="shared" si="4"/>
        <v>0</v>
      </c>
      <c r="N13" s="64">
        <f t="shared" si="4"/>
        <v>1</v>
      </c>
      <c r="O13" s="85" t="s">
        <v>26</v>
      </c>
      <c r="P13" s="85"/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</row>
    <row r="14" spans="1:23" s="14" customFormat="1" ht="24.95" customHeight="1">
      <c r="A14" s="65" t="s">
        <v>31</v>
      </c>
      <c r="B14" s="86">
        <v>61</v>
      </c>
      <c r="C14" s="65">
        <f>P6+P7</f>
        <v>40</v>
      </c>
      <c r="D14" s="86">
        <f>B14-C14-C15</f>
        <v>0</v>
      </c>
      <c r="E14" s="86"/>
      <c r="F14" s="75">
        <f>(C14+C15)/B14</f>
        <v>1</v>
      </c>
      <c r="G14" s="65">
        <f>G6+G7</f>
        <v>40</v>
      </c>
      <c r="H14" s="65">
        <f>H6+H7</f>
        <v>5</v>
      </c>
      <c r="I14" s="65">
        <f>Q6+Q7</f>
        <v>0</v>
      </c>
      <c r="J14" s="65">
        <f t="shared" ref="J14:N14" si="5">R6+R7</f>
        <v>0</v>
      </c>
      <c r="K14" s="65">
        <f t="shared" si="5"/>
        <v>6</v>
      </c>
      <c r="L14" s="65">
        <f t="shared" si="5"/>
        <v>0</v>
      </c>
      <c r="M14" s="65">
        <f t="shared" si="5"/>
        <v>0</v>
      </c>
      <c r="N14" s="65">
        <f t="shared" si="5"/>
        <v>1</v>
      </c>
      <c r="O14" s="86" t="s">
        <v>31</v>
      </c>
      <c r="P14" s="86"/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</row>
    <row r="15" spans="1:23" s="14" customFormat="1" ht="24.95" customHeight="1" thickBot="1">
      <c r="A15" s="66" t="s">
        <v>32</v>
      </c>
      <c r="B15" s="87"/>
      <c r="C15" s="66">
        <f>P8</f>
        <v>21</v>
      </c>
      <c r="D15" s="87"/>
      <c r="E15" s="87"/>
      <c r="F15" s="76"/>
      <c r="G15" s="66">
        <f>G8</f>
        <v>21</v>
      </c>
      <c r="H15" s="66">
        <f>H8</f>
        <v>2</v>
      </c>
      <c r="I15" s="66">
        <f>Q8</f>
        <v>0</v>
      </c>
      <c r="J15" s="66">
        <f t="shared" ref="J15:N15" si="6">R8</f>
        <v>0</v>
      </c>
      <c r="K15" s="66">
        <f t="shared" si="6"/>
        <v>3</v>
      </c>
      <c r="L15" s="66">
        <f t="shared" si="6"/>
        <v>0</v>
      </c>
      <c r="M15" s="66">
        <f t="shared" si="6"/>
        <v>0</v>
      </c>
      <c r="N15" s="66">
        <f t="shared" si="6"/>
        <v>0</v>
      </c>
      <c r="O15" s="87" t="s">
        <v>32</v>
      </c>
      <c r="P15" s="87"/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</row>
    <row r="16" spans="1:23" s="14" customFormat="1" ht="24.95" customHeight="1" thickBot="1">
      <c r="A16" s="46" t="s">
        <v>30</v>
      </c>
      <c r="B16" s="67">
        <v>20</v>
      </c>
      <c r="C16" s="46">
        <f>P9</f>
        <v>17</v>
      </c>
      <c r="D16" s="73">
        <f>B16-C16</f>
        <v>3</v>
      </c>
      <c r="E16" s="74"/>
      <c r="F16" s="69">
        <f>C16/B16</f>
        <v>0.85</v>
      </c>
      <c r="G16" s="46">
        <f t="shared" ref="G16" si="7">G8</f>
        <v>21</v>
      </c>
      <c r="H16" s="46">
        <f t="shared" ref="H16" si="8">H8</f>
        <v>2</v>
      </c>
      <c r="I16" s="46">
        <f>Q9</f>
        <v>0</v>
      </c>
      <c r="J16" s="46">
        <f t="shared" ref="J16:N16" si="9">R9</f>
        <v>0</v>
      </c>
      <c r="K16" s="46">
        <f t="shared" si="9"/>
        <v>0</v>
      </c>
      <c r="L16" s="46">
        <f t="shared" si="9"/>
        <v>0</v>
      </c>
      <c r="M16" s="46">
        <f t="shared" si="9"/>
        <v>0</v>
      </c>
      <c r="N16" s="46">
        <f t="shared" si="9"/>
        <v>0</v>
      </c>
      <c r="O16" s="77" t="s">
        <v>13</v>
      </c>
      <c r="P16" s="77"/>
      <c r="Q16" s="70">
        <f>Q13+Q14+Q15</f>
        <v>0</v>
      </c>
      <c r="R16" s="70">
        <f t="shared" ref="R16:W16" si="10">R13+R14+R15</f>
        <v>0</v>
      </c>
      <c r="S16" s="70">
        <f t="shared" si="10"/>
        <v>0</v>
      </c>
      <c r="T16" s="70">
        <f t="shared" si="10"/>
        <v>0</v>
      </c>
      <c r="U16" s="70">
        <f t="shared" si="10"/>
        <v>0</v>
      </c>
      <c r="V16" s="70">
        <f t="shared" si="10"/>
        <v>0</v>
      </c>
      <c r="W16" s="70">
        <f t="shared" si="10"/>
        <v>0</v>
      </c>
    </row>
    <row r="17" spans="1:22" s="14" customFormat="1" ht="24.95" customHeight="1" thickBot="1">
      <c r="A17" s="41" t="s">
        <v>13</v>
      </c>
      <c r="B17" s="41">
        <f>SUM(B13:B16)</f>
        <v>101</v>
      </c>
      <c r="C17" s="41">
        <f>SUM(C13:C16)</f>
        <v>98</v>
      </c>
      <c r="D17" s="100">
        <f>SUM(D13:D16)</f>
        <v>3</v>
      </c>
      <c r="E17" s="101"/>
      <c r="F17" s="68"/>
      <c r="G17" s="41">
        <f t="shared" ref="G17:N17" si="11">SUM(G13:G16)</f>
        <v>102</v>
      </c>
      <c r="H17" s="41">
        <f t="shared" si="11"/>
        <v>10</v>
      </c>
      <c r="I17" s="41">
        <f t="shared" si="11"/>
        <v>0</v>
      </c>
      <c r="J17" s="41">
        <f t="shared" si="11"/>
        <v>0</v>
      </c>
      <c r="K17" s="41">
        <f t="shared" si="11"/>
        <v>12</v>
      </c>
      <c r="L17" s="41">
        <f t="shared" si="11"/>
        <v>0</v>
      </c>
      <c r="M17" s="41">
        <f t="shared" si="11"/>
        <v>0</v>
      </c>
      <c r="N17" s="41">
        <f t="shared" si="11"/>
        <v>2</v>
      </c>
      <c r="O17" s="40"/>
      <c r="P17" s="40"/>
      <c r="Q17" s="40"/>
      <c r="R17" s="40"/>
      <c r="S17" s="40"/>
      <c r="T17" s="40"/>
      <c r="U17" s="40"/>
      <c r="V17" s="39"/>
    </row>
    <row r="18" spans="1:22" s="14" customFormat="1" ht="24.9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9"/>
    </row>
    <row r="19" spans="1:22" s="19" customFormat="1" ht="24.9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8"/>
      <c r="P19" s="18"/>
      <c r="Q19" s="18"/>
      <c r="R19" s="18"/>
      <c r="S19" s="18"/>
      <c r="T19" s="18"/>
      <c r="U19" s="18"/>
      <c r="V19" s="38"/>
    </row>
    <row r="20" spans="1:22" s="19" customFormat="1" ht="24.95" customHeight="1" thickBot="1">
      <c r="A20" s="103" t="s">
        <v>77</v>
      </c>
      <c r="B20" s="103"/>
      <c r="C20" s="103"/>
      <c r="D20" s="105"/>
      <c r="E20" s="106"/>
      <c r="F20" s="106"/>
      <c r="G20" s="106"/>
      <c r="H20" s="106"/>
      <c r="I20" s="107"/>
      <c r="J20" s="104"/>
      <c r="K20" s="104"/>
      <c r="L20" s="104"/>
      <c r="M20" s="104"/>
      <c r="N20" s="104"/>
      <c r="O20" s="104"/>
      <c r="P20" s="104"/>
      <c r="Q20" s="31"/>
      <c r="R20" s="31"/>
      <c r="S20" s="31"/>
      <c r="T20" s="31"/>
      <c r="U20" s="31"/>
      <c r="V20" s="38"/>
    </row>
    <row r="21" spans="1:22" s="19" customFormat="1" ht="24.95" customHeight="1" thickBot="1">
      <c r="A21" s="103"/>
      <c r="B21" s="103"/>
      <c r="C21" s="103"/>
      <c r="D21" s="108" t="s">
        <v>72</v>
      </c>
      <c r="E21" s="109"/>
      <c r="F21" s="109"/>
      <c r="G21" s="109"/>
      <c r="H21" s="109"/>
      <c r="I21" s="110"/>
      <c r="J21" s="104" t="s">
        <v>67</v>
      </c>
      <c r="K21" s="104"/>
      <c r="L21" s="104"/>
      <c r="M21" s="104"/>
      <c r="N21" s="104"/>
      <c r="O21" s="104"/>
      <c r="P21" s="104"/>
      <c r="Q21" s="31"/>
      <c r="R21" s="31"/>
      <c r="S21" s="31"/>
      <c r="T21" s="31"/>
      <c r="U21" s="31"/>
      <c r="V21" s="38"/>
    </row>
    <row r="22" spans="1:22" s="19" customFormat="1" ht="24.9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8"/>
      <c r="P22" s="18"/>
      <c r="Q22" s="18"/>
      <c r="R22" s="18"/>
      <c r="S22" s="18"/>
      <c r="T22" s="18"/>
      <c r="U22" s="18"/>
      <c r="V22" s="38"/>
    </row>
    <row r="23" spans="1:22" s="19" customFormat="1" ht="24.9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8"/>
      <c r="P23" s="18"/>
      <c r="Q23" s="18"/>
      <c r="R23" s="18"/>
      <c r="S23" s="18"/>
      <c r="T23" s="18"/>
      <c r="U23" s="18"/>
      <c r="V23" s="38"/>
    </row>
    <row r="24" spans="1:22" s="19" customFormat="1" ht="24.9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8"/>
      <c r="P24" s="18"/>
      <c r="Q24" s="18"/>
      <c r="R24" s="18"/>
      <c r="S24" s="18"/>
      <c r="T24" s="18"/>
      <c r="U24" s="18"/>
      <c r="V24" s="38"/>
    </row>
    <row r="25" spans="1:22" s="19" customFormat="1" ht="24.9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8"/>
      <c r="P25" s="18"/>
      <c r="Q25" s="18"/>
      <c r="R25" s="18"/>
      <c r="S25" s="18"/>
      <c r="T25" s="18"/>
      <c r="U25" s="18"/>
      <c r="V25" s="38"/>
    </row>
    <row r="26" spans="1:22" s="19" customFormat="1" ht="24.9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8"/>
      <c r="P26" s="18"/>
      <c r="Q26" s="18"/>
      <c r="R26" s="18"/>
      <c r="S26" s="18"/>
      <c r="T26" s="18"/>
      <c r="U26" s="18"/>
      <c r="V26" s="38"/>
    </row>
    <row r="27" spans="1:22" s="19" customForma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8"/>
      <c r="P27" s="18"/>
      <c r="Q27" s="18"/>
      <c r="R27" s="18"/>
      <c r="S27" s="18"/>
      <c r="T27" s="18"/>
      <c r="U27" s="18"/>
      <c r="V27" s="38"/>
    </row>
    <row r="28" spans="1:22" s="19" customForma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8"/>
      <c r="P28" s="18"/>
      <c r="Q28" s="18"/>
      <c r="R28" s="18"/>
      <c r="S28" s="18"/>
      <c r="T28" s="18"/>
      <c r="U28" s="18"/>
      <c r="V28" s="38"/>
    </row>
    <row r="29" spans="1:22" s="19" customForma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8"/>
      <c r="P29" s="18"/>
      <c r="Q29" s="18"/>
      <c r="R29" s="18"/>
      <c r="S29" s="18"/>
      <c r="T29" s="18"/>
      <c r="U29" s="18"/>
      <c r="V29" s="38"/>
    </row>
    <row r="30" spans="1:22" s="19" customForma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8"/>
      <c r="P30" s="18"/>
      <c r="Q30" s="18"/>
      <c r="R30" s="18"/>
      <c r="S30" s="18"/>
      <c r="T30" s="18"/>
      <c r="U30" s="18"/>
      <c r="V30" s="38"/>
    </row>
    <row r="31" spans="1:22" s="19" customForma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8"/>
      <c r="P31" s="18"/>
      <c r="Q31" s="18"/>
      <c r="R31" s="18"/>
      <c r="S31" s="18"/>
      <c r="T31" s="18"/>
      <c r="U31" s="18"/>
      <c r="V31" s="38"/>
    </row>
    <row r="32" spans="1:22" s="19" customForma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7"/>
      <c r="O32" s="18"/>
      <c r="P32" s="18"/>
      <c r="Q32" s="18"/>
      <c r="R32" s="18"/>
      <c r="S32" s="18"/>
      <c r="T32" s="18"/>
      <c r="U32" s="18"/>
      <c r="V32" s="38"/>
    </row>
    <row r="33" spans="1:22" s="19" customForma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8"/>
      <c r="P33" s="18"/>
      <c r="Q33" s="18"/>
      <c r="R33" s="18"/>
      <c r="S33" s="18"/>
      <c r="T33" s="18"/>
      <c r="U33" s="18"/>
      <c r="V33" s="38"/>
    </row>
    <row r="34" spans="1:22" s="19" customForma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8"/>
      <c r="P34" s="18"/>
      <c r="Q34" s="18"/>
      <c r="R34" s="18"/>
      <c r="S34" s="18"/>
      <c r="T34" s="18"/>
      <c r="U34" s="18"/>
      <c r="V34" s="38"/>
    </row>
    <row r="35" spans="1:22" s="19" customForma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8"/>
      <c r="P35" s="18"/>
      <c r="Q35" s="18"/>
      <c r="R35" s="18"/>
      <c r="S35" s="18"/>
      <c r="T35" s="18"/>
      <c r="U35" s="18"/>
      <c r="V35" s="38"/>
    </row>
    <row r="36" spans="1:22" s="19" customForma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8"/>
      <c r="P36" s="18"/>
      <c r="Q36" s="18"/>
      <c r="R36" s="18"/>
      <c r="S36" s="18"/>
      <c r="T36" s="18"/>
      <c r="U36" s="18"/>
      <c r="V36" s="38"/>
    </row>
    <row r="37" spans="1:22" s="19" customForma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8"/>
      <c r="P37" s="18"/>
      <c r="Q37" s="18"/>
      <c r="R37" s="18"/>
      <c r="S37" s="18"/>
      <c r="T37" s="18"/>
      <c r="U37" s="18"/>
      <c r="V37" s="38"/>
    </row>
    <row r="38" spans="1:22" s="19" customForma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8"/>
      <c r="P38" s="18"/>
      <c r="Q38" s="18"/>
      <c r="R38" s="18"/>
      <c r="S38" s="18"/>
      <c r="T38" s="18"/>
      <c r="U38" s="18"/>
      <c r="V38" s="38"/>
    </row>
    <row r="39" spans="1:22" s="19" customForma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8"/>
      <c r="P39" s="18"/>
      <c r="Q39" s="18"/>
      <c r="R39" s="18"/>
      <c r="S39" s="18"/>
      <c r="T39" s="18"/>
      <c r="U39" s="18"/>
      <c r="V39" s="38"/>
    </row>
    <row r="40" spans="1:22" s="19" customForma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7"/>
      <c r="O40" s="18"/>
      <c r="P40" s="18"/>
      <c r="Q40" s="18"/>
      <c r="R40" s="18"/>
      <c r="S40" s="18"/>
      <c r="T40" s="18"/>
      <c r="U40" s="18"/>
      <c r="V40" s="38"/>
    </row>
    <row r="41" spans="1:22" s="19" customForma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8"/>
      <c r="P41" s="18"/>
      <c r="Q41" s="18"/>
      <c r="R41" s="18"/>
      <c r="S41" s="18"/>
      <c r="T41" s="18"/>
      <c r="U41" s="18"/>
      <c r="V41" s="38"/>
    </row>
    <row r="42" spans="1:22" s="19" customForma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7"/>
      <c r="O42" s="18"/>
      <c r="P42" s="18"/>
      <c r="Q42" s="18"/>
      <c r="R42" s="18"/>
      <c r="S42" s="18"/>
      <c r="T42" s="18"/>
      <c r="U42" s="18"/>
      <c r="V42" s="38"/>
    </row>
    <row r="43" spans="1:22" s="19" customForma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7"/>
      <c r="O43" s="18"/>
      <c r="P43" s="18"/>
      <c r="Q43" s="18"/>
      <c r="R43" s="18"/>
      <c r="S43" s="18"/>
      <c r="T43" s="18"/>
      <c r="U43" s="18"/>
      <c r="V43" s="38"/>
    </row>
    <row r="44" spans="1:22" s="19" customForma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7"/>
      <c r="O44" s="18"/>
      <c r="P44" s="18"/>
      <c r="Q44" s="18"/>
      <c r="R44" s="18"/>
      <c r="S44" s="18"/>
      <c r="T44" s="18"/>
      <c r="U44" s="18"/>
      <c r="V44" s="38"/>
    </row>
    <row r="45" spans="1:22" s="19" customForma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7"/>
      <c r="O45" s="18"/>
      <c r="P45" s="18"/>
      <c r="Q45" s="18"/>
      <c r="R45" s="18"/>
      <c r="S45" s="18"/>
      <c r="T45" s="18"/>
      <c r="U45" s="18"/>
      <c r="V45" s="38"/>
    </row>
    <row r="46" spans="1:22" s="19" customForma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7"/>
      <c r="O46" s="18"/>
      <c r="P46" s="18"/>
      <c r="Q46" s="18"/>
      <c r="R46" s="18"/>
      <c r="S46" s="18"/>
      <c r="T46" s="18"/>
      <c r="U46" s="18"/>
      <c r="V46" s="38"/>
    </row>
    <row r="47" spans="1:22" s="19" customForma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7"/>
      <c r="O47" s="18"/>
      <c r="P47" s="18"/>
      <c r="Q47" s="18"/>
      <c r="R47" s="18"/>
      <c r="S47" s="18"/>
      <c r="T47" s="18"/>
      <c r="U47" s="18"/>
      <c r="V47" s="38"/>
    </row>
    <row r="48" spans="1:22" s="19" customForma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7"/>
      <c r="O48" s="18"/>
      <c r="P48" s="18"/>
      <c r="Q48" s="18"/>
      <c r="R48" s="18"/>
      <c r="S48" s="18"/>
      <c r="T48" s="18"/>
      <c r="U48" s="18"/>
      <c r="V48" s="38"/>
    </row>
    <row r="49" spans="1:22" s="19" customForma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7"/>
      <c r="O49" s="18"/>
      <c r="P49" s="18"/>
      <c r="Q49" s="18"/>
      <c r="R49" s="18"/>
      <c r="S49" s="18"/>
      <c r="T49" s="18"/>
      <c r="U49" s="18"/>
      <c r="V49" s="38"/>
    </row>
    <row r="50" spans="1:22" s="19" customForma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17"/>
      <c r="O50" s="18"/>
      <c r="P50" s="18"/>
      <c r="Q50" s="18"/>
      <c r="R50" s="18"/>
      <c r="S50" s="18"/>
      <c r="T50" s="18"/>
      <c r="U50" s="18"/>
      <c r="V50" s="38"/>
    </row>
    <row r="51" spans="1:22" s="19" customForma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7"/>
      <c r="O51" s="18"/>
      <c r="P51" s="18"/>
      <c r="Q51" s="18"/>
      <c r="R51" s="18"/>
      <c r="S51" s="18"/>
      <c r="T51" s="18"/>
      <c r="U51" s="18"/>
      <c r="V51" s="38"/>
    </row>
    <row r="52" spans="1:22" s="19" customForma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8"/>
      <c r="P52" s="18"/>
      <c r="Q52" s="18"/>
      <c r="R52" s="18"/>
      <c r="S52" s="18"/>
      <c r="T52" s="18"/>
      <c r="U52" s="18"/>
      <c r="V52" s="38"/>
    </row>
    <row r="53" spans="1:22" s="19" customForma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7"/>
      <c r="O53" s="18"/>
      <c r="P53" s="18"/>
      <c r="Q53" s="18"/>
      <c r="R53" s="18"/>
      <c r="S53" s="18"/>
      <c r="T53" s="18"/>
      <c r="U53" s="18"/>
      <c r="V53" s="38"/>
    </row>
    <row r="54" spans="1:22" s="19" customForma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7"/>
      <c r="O54" s="18"/>
      <c r="P54" s="18"/>
      <c r="Q54" s="18"/>
      <c r="R54" s="18"/>
      <c r="S54" s="18"/>
      <c r="T54" s="18"/>
      <c r="U54" s="18"/>
      <c r="V54" s="38"/>
    </row>
    <row r="55" spans="1:22" s="19" customForma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7"/>
      <c r="O55" s="18"/>
      <c r="P55" s="18"/>
      <c r="Q55" s="18"/>
      <c r="R55" s="18"/>
      <c r="S55" s="18"/>
      <c r="T55" s="18"/>
      <c r="U55" s="18"/>
      <c r="V55" s="38"/>
    </row>
    <row r="56" spans="1:22" s="19" customForma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8"/>
      <c r="P56" s="18"/>
      <c r="Q56" s="18"/>
      <c r="R56" s="18"/>
      <c r="S56" s="18"/>
      <c r="T56" s="18"/>
      <c r="U56" s="18"/>
      <c r="V56" s="38"/>
    </row>
    <row r="57" spans="1:22" s="19" customForma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8"/>
      <c r="P57" s="18"/>
      <c r="Q57" s="18"/>
      <c r="R57" s="18"/>
      <c r="S57" s="18"/>
      <c r="T57" s="18"/>
      <c r="U57" s="18"/>
      <c r="V57" s="38"/>
    </row>
    <row r="58" spans="1:22" s="19" customForma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8"/>
      <c r="P58" s="18"/>
      <c r="Q58" s="18"/>
      <c r="R58" s="18"/>
      <c r="S58" s="18"/>
      <c r="T58" s="18"/>
      <c r="U58" s="18"/>
      <c r="V58" s="38"/>
    </row>
    <row r="59" spans="1:22" s="19" customForma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7"/>
      <c r="O59" s="18"/>
      <c r="P59" s="18"/>
      <c r="Q59" s="18"/>
      <c r="R59" s="18"/>
      <c r="S59" s="18"/>
      <c r="T59" s="18"/>
      <c r="U59" s="18"/>
      <c r="V59" s="38"/>
    </row>
    <row r="60" spans="1:22" s="19" customForma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7"/>
      <c r="O60" s="18"/>
      <c r="P60" s="18"/>
      <c r="Q60" s="18"/>
      <c r="R60" s="18"/>
      <c r="S60" s="18"/>
      <c r="T60" s="18"/>
      <c r="U60" s="18"/>
      <c r="V60" s="38"/>
    </row>
    <row r="61" spans="1:22" s="19" customForma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7"/>
      <c r="O61" s="18"/>
      <c r="P61" s="18"/>
      <c r="Q61" s="18"/>
      <c r="R61" s="18"/>
      <c r="S61" s="18"/>
      <c r="T61" s="18"/>
      <c r="U61" s="18"/>
      <c r="V61" s="38"/>
    </row>
    <row r="62" spans="1:22" s="19" customForma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8"/>
      <c r="P62" s="18"/>
      <c r="Q62" s="18"/>
      <c r="R62" s="18"/>
      <c r="S62" s="18"/>
      <c r="T62" s="18"/>
      <c r="U62" s="18"/>
      <c r="V62" s="38"/>
    </row>
    <row r="63" spans="1:22" s="19" customForma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7"/>
      <c r="O63" s="18"/>
      <c r="P63" s="18"/>
      <c r="Q63" s="18"/>
      <c r="R63" s="18"/>
      <c r="S63" s="18"/>
      <c r="T63" s="18"/>
      <c r="U63" s="18"/>
      <c r="V63" s="38"/>
    </row>
    <row r="64" spans="1:22" s="19" customForma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7"/>
      <c r="O64" s="18"/>
      <c r="P64" s="18"/>
      <c r="Q64" s="18"/>
      <c r="R64" s="18"/>
      <c r="S64" s="18"/>
      <c r="T64" s="18"/>
      <c r="U64" s="18"/>
      <c r="V64" s="38"/>
    </row>
    <row r="65" spans="1:22" s="19" customForma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8"/>
      <c r="P65" s="18"/>
      <c r="Q65" s="18"/>
      <c r="R65" s="18"/>
      <c r="S65" s="18"/>
      <c r="T65" s="18"/>
      <c r="U65" s="18"/>
      <c r="V65" s="38"/>
    </row>
    <row r="66" spans="1:22" s="19" customForma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7"/>
      <c r="O66" s="18"/>
      <c r="P66" s="18"/>
      <c r="Q66" s="18"/>
      <c r="R66" s="18"/>
      <c r="S66" s="18"/>
      <c r="T66" s="18"/>
      <c r="U66" s="18"/>
      <c r="V66" s="38"/>
    </row>
    <row r="67" spans="1:22" s="19" customForma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7"/>
      <c r="O67" s="18"/>
      <c r="P67" s="18"/>
      <c r="Q67" s="18"/>
      <c r="R67" s="18"/>
      <c r="S67" s="18"/>
      <c r="T67" s="18"/>
      <c r="U67" s="18"/>
      <c r="V67" s="38"/>
    </row>
    <row r="68" spans="1:22" s="19" customForma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7"/>
      <c r="O68" s="18"/>
      <c r="P68" s="18"/>
      <c r="Q68" s="18"/>
      <c r="R68" s="18"/>
      <c r="S68" s="18"/>
      <c r="T68" s="18"/>
      <c r="U68" s="18"/>
      <c r="V68" s="38"/>
    </row>
    <row r="69" spans="1:22" s="19" customForma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7"/>
      <c r="O69" s="18"/>
      <c r="P69" s="18"/>
      <c r="Q69" s="18"/>
      <c r="R69" s="18"/>
      <c r="S69" s="18"/>
      <c r="T69" s="18"/>
      <c r="U69" s="18"/>
      <c r="V69" s="38"/>
    </row>
    <row r="70" spans="1:22" s="19" customForma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7"/>
      <c r="O70" s="18"/>
      <c r="P70" s="18"/>
      <c r="Q70" s="18"/>
      <c r="R70" s="18"/>
      <c r="S70" s="18"/>
      <c r="T70" s="18"/>
      <c r="U70" s="18"/>
      <c r="V70" s="38"/>
    </row>
    <row r="71" spans="1:22" s="19" customForma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7"/>
      <c r="O71" s="18"/>
      <c r="P71" s="18"/>
      <c r="Q71" s="18"/>
      <c r="R71" s="18"/>
      <c r="S71" s="18"/>
      <c r="T71" s="18"/>
      <c r="U71" s="18"/>
      <c r="V71" s="38"/>
    </row>
    <row r="72" spans="1:22" s="19" customForma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7"/>
      <c r="O72" s="18"/>
      <c r="P72" s="18"/>
      <c r="Q72" s="18"/>
      <c r="R72" s="18"/>
      <c r="S72" s="18"/>
      <c r="T72" s="18"/>
      <c r="U72" s="18"/>
      <c r="V72" s="38"/>
    </row>
    <row r="73" spans="1:22" s="19" customForma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18"/>
      <c r="P73" s="18"/>
      <c r="Q73" s="18"/>
      <c r="R73" s="18"/>
      <c r="S73" s="18"/>
      <c r="T73" s="18"/>
      <c r="U73" s="18"/>
      <c r="V73" s="38"/>
    </row>
    <row r="74" spans="1:22" s="19" customFormat="1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7"/>
      <c r="O74" s="18"/>
      <c r="P74" s="18"/>
      <c r="Q74" s="18"/>
      <c r="R74" s="18"/>
      <c r="S74" s="18"/>
      <c r="T74" s="18"/>
      <c r="U74" s="18"/>
      <c r="V74" s="38"/>
    </row>
    <row r="75" spans="1:22" s="19" customForma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  <c r="N75" s="17"/>
      <c r="O75" s="18"/>
      <c r="P75" s="18"/>
      <c r="Q75" s="18"/>
      <c r="R75" s="18"/>
      <c r="S75" s="18"/>
      <c r="T75" s="18"/>
      <c r="U75" s="18"/>
      <c r="V75" s="38"/>
    </row>
    <row r="76" spans="1:22" s="19" customFormat="1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7"/>
      <c r="O76" s="18"/>
      <c r="P76" s="18"/>
      <c r="Q76" s="18"/>
      <c r="R76" s="18"/>
      <c r="S76" s="18"/>
      <c r="T76" s="18"/>
      <c r="U76" s="18"/>
      <c r="V76" s="38"/>
    </row>
    <row r="77" spans="1:22" s="19" customForma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8"/>
      <c r="P77" s="18"/>
      <c r="Q77" s="18"/>
      <c r="R77" s="18"/>
      <c r="S77" s="18"/>
      <c r="T77" s="18"/>
      <c r="U77" s="18"/>
      <c r="V77" s="38"/>
    </row>
    <row r="78" spans="1:22" s="19" customForma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7"/>
      <c r="O78" s="18"/>
      <c r="P78" s="18"/>
      <c r="Q78" s="18"/>
      <c r="R78" s="18"/>
      <c r="S78" s="18"/>
      <c r="T78" s="18"/>
      <c r="U78" s="18"/>
      <c r="V78" s="38"/>
    </row>
    <row r="79" spans="1:22" s="19" customForma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7"/>
      <c r="O79" s="18"/>
      <c r="P79" s="18"/>
      <c r="Q79" s="18"/>
      <c r="R79" s="18"/>
      <c r="S79" s="18"/>
      <c r="T79" s="18"/>
      <c r="U79" s="18"/>
      <c r="V79" s="38"/>
    </row>
    <row r="80" spans="1:22" s="19" customForma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N80" s="17"/>
      <c r="O80" s="18"/>
      <c r="P80" s="18"/>
      <c r="Q80" s="18"/>
      <c r="R80" s="18"/>
      <c r="S80" s="18"/>
      <c r="T80" s="18"/>
      <c r="U80" s="18"/>
      <c r="V80" s="38"/>
    </row>
    <row r="81" spans="1:22" s="19" customForma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7"/>
      <c r="O81" s="18"/>
      <c r="P81" s="18"/>
      <c r="Q81" s="18"/>
      <c r="R81" s="18"/>
      <c r="S81" s="18"/>
      <c r="T81" s="18"/>
      <c r="U81" s="18"/>
      <c r="V81" s="38"/>
    </row>
    <row r="82" spans="1:22" s="19" customFormat="1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7"/>
      <c r="O82" s="18"/>
      <c r="P82" s="18"/>
      <c r="Q82" s="18"/>
      <c r="R82" s="18"/>
      <c r="S82" s="18"/>
      <c r="T82" s="18"/>
      <c r="U82" s="18"/>
      <c r="V82" s="38"/>
    </row>
    <row r="83" spans="1:22" s="19" customFormat="1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7"/>
      <c r="O83" s="18"/>
      <c r="P83" s="18"/>
      <c r="Q83" s="18"/>
      <c r="R83" s="18"/>
      <c r="S83" s="18"/>
      <c r="T83" s="18"/>
      <c r="U83" s="18"/>
      <c r="V83" s="38"/>
    </row>
    <row r="84" spans="1:22" s="19" customForma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7"/>
      <c r="O84" s="18"/>
      <c r="P84" s="18"/>
      <c r="Q84" s="18"/>
      <c r="R84" s="18"/>
      <c r="S84" s="18"/>
      <c r="T84" s="18"/>
      <c r="U84" s="18"/>
      <c r="V84" s="38"/>
    </row>
    <row r="85" spans="1:22" s="19" customForma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7"/>
      <c r="O85" s="18"/>
      <c r="P85" s="18"/>
      <c r="Q85" s="18"/>
      <c r="R85" s="18"/>
      <c r="S85" s="18"/>
      <c r="T85" s="18"/>
      <c r="U85" s="18"/>
      <c r="V85" s="38"/>
    </row>
    <row r="86" spans="1:22" s="19" customFormat="1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7"/>
      <c r="O86" s="18"/>
      <c r="P86" s="18"/>
      <c r="Q86" s="18"/>
      <c r="R86" s="18"/>
      <c r="S86" s="18"/>
      <c r="T86" s="18"/>
      <c r="U86" s="18"/>
      <c r="V86" s="38"/>
    </row>
    <row r="87" spans="1:22" s="19" customFormat="1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7"/>
      <c r="O87" s="18"/>
      <c r="P87" s="18"/>
      <c r="Q87" s="18"/>
      <c r="R87" s="18"/>
      <c r="S87" s="18"/>
      <c r="T87" s="18"/>
      <c r="U87" s="18"/>
      <c r="V87" s="38"/>
    </row>
    <row r="88" spans="1:22" s="19" customForma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7"/>
      <c r="O88" s="18"/>
      <c r="P88" s="18"/>
      <c r="Q88" s="18"/>
      <c r="R88" s="18"/>
      <c r="S88" s="18"/>
      <c r="T88" s="18"/>
      <c r="U88" s="18"/>
      <c r="V88" s="38"/>
    </row>
    <row r="89" spans="1:22" s="19" customForma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17"/>
      <c r="O89" s="18"/>
      <c r="P89" s="18"/>
      <c r="Q89" s="18"/>
      <c r="R89" s="18"/>
      <c r="S89" s="18"/>
      <c r="T89" s="18"/>
      <c r="U89" s="18"/>
      <c r="V89" s="38"/>
    </row>
    <row r="90" spans="1:22" s="19" customFormat="1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7"/>
      <c r="O90" s="18"/>
      <c r="P90" s="18"/>
      <c r="Q90" s="18"/>
      <c r="R90" s="18"/>
      <c r="S90" s="18"/>
      <c r="T90" s="18"/>
      <c r="U90" s="18"/>
      <c r="V90" s="38"/>
    </row>
    <row r="91" spans="1:22" s="19" customForma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  <c r="N91" s="17"/>
      <c r="O91" s="18"/>
      <c r="P91" s="18"/>
      <c r="Q91" s="18"/>
      <c r="R91" s="18"/>
      <c r="S91" s="18"/>
      <c r="T91" s="18"/>
      <c r="U91" s="18"/>
      <c r="V91" s="38"/>
    </row>
    <row r="92" spans="1:22" s="19" customForma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7"/>
      <c r="N92" s="17"/>
      <c r="O92" s="18"/>
      <c r="P92" s="18"/>
      <c r="Q92" s="18"/>
      <c r="R92" s="18"/>
      <c r="S92" s="18"/>
      <c r="T92" s="18"/>
      <c r="U92" s="18"/>
      <c r="V92" s="38"/>
    </row>
    <row r="93" spans="1:22" s="19" customFormat="1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/>
      <c r="N93" s="17"/>
      <c r="O93" s="18"/>
      <c r="P93" s="18"/>
      <c r="Q93" s="18"/>
      <c r="R93" s="18"/>
      <c r="S93" s="18"/>
      <c r="T93" s="18"/>
      <c r="U93" s="18"/>
      <c r="V93" s="38"/>
    </row>
    <row r="94" spans="1:22" s="19" customFormat="1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  <c r="N94" s="17"/>
      <c r="O94" s="18"/>
      <c r="P94" s="18"/>
      <c r="Q94" s="18"/>
      <c r="R94" s="18"/>
      <c r="S94" s="18"/>
      <c r="T94" s="18"/>
      <c r="U94" s="18"/>
      <c r="V94" s="38"/>
    </row>
    <row r="95" spans="1:22" s="19" customFormat="1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7"/>
      <c r="N95" s="17"/>
      <c r="O95" s="18"/>
      <c r="P95" s="18"/>
      <c r="Q95" s="18"/>
      <c r="R95" s="18"/>
      <c r="S95" s="18"/>
      <c r="T95" s="18"/>
      <c r="U95" s="18"/>
      <c r="V95" s="38"/>
    </row>
    <row r="96" spans="1:22" s="19" customFormat="1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7"/>
      <c r="N96" s="17"/>
      <c r="O96" s="18"/>
      <c r="P96" s="18"/>
      <c r="Q96" s="18"/>
      <c r="R96" s="18"/>
      <c r="S96" s="18"/>
      <c r="T96" s="18"/>
      <c r="U96" s="18"/>
      <c r="V96" s="38"/>
    </row>
    <row r="97" spans="1:22" s="19" customFormat="1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  <c r="N97" s="17"/>
      <c r="O97" s="18"/>
      <c r="P97" s="18"/>
      <c r="Q97" s="18"/>
      <c r="R97" s="18"/>
      <c r="S97" s="18"/>
      <c r="T97" s="18"/>
      <c r="U97" s="18"/>
      <c r="V97" s="38"/>
    </row>
    <row r="98" spans="1:22" s="19" customFormat="1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  <c r="N98" s="17"/>
      <c r="O98" s="18"/>
      <c r="P98" s="18"/>
      <c r="Q98" s="18"/>
      <c r="R98" s="18"/>
      <c r="S98" s="18"/>
      <c r="T98" s="18"/>
      <c r="U98" s="18"/>
      <c r="V98" s="38"/>
    </row>
    <row r="99" spans="1:22" s="19" customFormat="1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7"/>
      <c r="N99" s="17"/>
      <c r="O99" s="18"/>
      <c r="P99" s="18"/>
      <c r="Q99" s="18"/>
      <c r="R99" s="18"/>
      <c r="S99" s="18"/>
      <c r="T99" s="18"/>
      <c r="U99" s="18"/>
      <c r="V99" s="38"/>
    </row>
    <row r="100" spans="1:22" s="19" customFormat="1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  <c r="N100" s="17"/>
      <c r="O100" s="18"/>
      <c r="P100" s="18"/>
      <c r="Q100" s="18"/>
      <c r="R100" s="18"/>
      <c r="S100" s="18"/>
      <c r="T100" s="18"/>
      <c r="U100" s="18"/>
      <c r="V100" s="38"/>
    </row>
    <row r="101" spans="1:22" s="19" customFormat="1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  <c r="N101" s="17"/>
      <c r="O101" s="18"/>
      <c r="P101" s="18"/>
      <c r="Q101" s="18"/>
      <c r="R101" s="18"/>
      <c r="S101" s="18"/>
      <c r="T101" s="18"/>
      <c r="U101" s="18"/>
      <c r="V101" s="38"/>
    </row>
    <row r="102" spans="1:22" s="19" customFormat="1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7"/>
      <c r="O102" s="18"/>
      <c r="P102" s="18"/>
      <c r="Q102" s="18"/>
      <c r="R102" s="18"/>
      <c r="S102" s="18"/>
      <c r="T102" s="18"/>
      <c r="U102" s="18"/>
      <c r="V102" s="38"/>
    </row>
    <row r="103" spans="1:22" s="19" customFormat="1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7"/>
      <c r="N103" s="17"/>
      <c r="O103" s="18"/>
      <c r="P103" s="18"/>
      <c r="Q103" s="18"/>
      <c r="R103" s="18"/>
      <c r="S103" s="18"/>
      <c r="T103" s="18"/>
      <c r="U103" s="18"/>
      <c r="V103" s="38"/>
    </row>
    <row r="104" spans="1:22" s="19" customFormat="1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  <c r="N104" s="17"/>
      <c r="O104" s="18"/>
      <c r="P104" s="18"/>
      <c r="Q104" s="18"/>
      <c r="R104" s="18"/>
      <c r="S104" s="18"/>
      <c r="T104" s="18"/>
      <c r="U104" s="18"/>
      <c r="V104" s="38"/>
    </row>
    <row r="105" spans="1:22" s="19" customFormat="1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7"/>
      <c r="N105" s="17"/>
      <c r="O105" s="18"/>
      <c r="P105" s="18"/>
      <c r="Q105" s="18"/>
      <c r="R105" s="18"/>
      <c r="S105" s="18"/>
      <c r="T105" s="18"/>
      <c r="U105" s="18"/>
      <c r="V105" s="38"/>
    </row>
    <row r="106" spans="1:22" s="19" customFormat="1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  <c r="N106" s="17"/>
      <c r="O106" s="18"/>
      <c r="P106" s="18"/>
      <c r="Q106" s="18"/>
      <c r="R106" s="18"/>
      <c r="S106" s="18"/>
      <c r="T106" s="18"/>
      <c r="U106" s="18"/>
      <c r="V106" s="38"/>
    </row>
    <row r="107" spans="1:22" s="19" customFormat="1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  <c r="N107" s="17"/>
      <c r="O107" s="18"/>
      <c r="P107" s="18"/>
      <c r="Q107" s="18"/>
      <c r="R107" s="18"/>
      <c r="S107" s="18"/>
      <c r="T107" s="18"/>
      <c r="U107" s="18"/>
      <c r="V107" s="38"/>
    </row>
    <row r="108" spans="1:22" s="19" customFormat="1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17"/>
      <c r="O108" s="18"/>
      <c r="P108" s="18"/>
      <c r="Q108" s="18"/>
      <c r="R108" s="18"/>
      <c r="S108" s="18"/>
      <c r="T108" s="18"/>
      <c r="U108" s="18"/>
      <c r="V108" s="38"/>
    </row>
    <row r="109" spans="1:22" s="19" customFormat="1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  <c r="N109" s="17"/>
      <c r="O109" s="18"/>
      <c r="P109" s="18"/>
      <c r="Q109" s="18"/>
      <c r="R109" s="18"/>
      <c r="S109" s="18"/>
      <c r="T109" s="18"/>
      <c r="U109" s="18"/>
      <c r="V109" s="38"/>
    </row>
    <row r="110" spans="1:22" s="19" customFormat="1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7"/>
      <c r="O110" s="18"/>
      <c r="P110" s="18"/>
      <c r="Q110" s="18"/>
      <c r="R110" s="18"/>
      <c r="S110" s="18"/>
      <c r="T110" s="18"/>
      <c r="U110" s="18"/>
      <c r="V110" s="38"/>
    </row>
    <row r="111" spans="1:22" s="19" customFormat="1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  <c r="N111" s="17"/>
      <c r="O111" s="18"/>
      <c r="P111" s="18"/>
      <c r="Q111" s="18"/>
      <c r="R111" s="18"/>
      <c r="S111" s="18"/>
      <c r="T111" s="18"/>
      <c r="U111" s="18"/>
      <c r="V111" s="38"/>
    </row>
    <row r="112" spans="1:22" s="19" customFormat="1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  <c r="N112" s="17"/>
      <c r="O112" s="18"/>
      <c r="P112" s="18"/>
      <c r="Q112" s="18"/>
      <c r="R112" s="18"/>
      <c r="S112" s="18"/>
      <c r="T112" s="18"/>
      <c r="U112" s="18"/>
      <c r="V112" s="38"/>
    </row>
    <row r="113" spans="1:22" s="19" customFormat="1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7"/>
      <c r="N113" s="17"/>
      <c r="O113" s="18"/>
      <c r="P113" s="18"/>
      <c r="Q113" s="18"/>
      <c r="R113" s="18"/>
      <c r="S113" s="18"/>
      <c r="T113" s="18"/>
      <c r="U113" s="18"/>
      <c r="V113" s="38"/>
    </row>
    <row r="114" spans="1:22" s="19" customFormat="1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7"/>
      <c r="O114" s="18"/>
      <c r="P114" s="18"/>
      <c r="Q114" s="18"/>
      <c r="R114" s="18"/>
      <c r="S114" s="18"/>
      <c r="T114" s="18"/>
      <c r="U114" s="18"/>
      <c r="V114" s="38"/>
    </row>
    <row r="115" spans="1:22" s="19" customFormat="1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7"/>
      <c r="N115" s="17"/>
      <c r="O115" s="18"/>
      <c r="P115" s="18"/>
      <c r="Q115" s="18"/>
      <c r="R115" s="18"/>
      <c r="S115" s="18"/>
      <c r="T115" s="18"/>
      <c r="U115" s="18"/>
      <c r="V115" s="38"/>
    </row>
    <row r="116" spans="1:22" s="19" customFormat="1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  <c r="N116" s="17"/>
      <c r="O116" s="18"/>
      <c r="P116" s="18"/>
      <c r="Q116" s="18"/>
      <c r="R116" s="18"/>
      <c r="S116" s="18"/>
      <c r="T116" s="18"/>
      <c r="U116" s="18"/>
      <c r="V116" s="38"/>
    </row>
    <row r="117" spans="1:22" s="19" customFormat="1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7"/>
      <c r="N117" s="17"/>
      <c r="O117" s="18"/>
      <c r="P117" s="18"/>
      <c r="Q117" s="18"/>
      <c r="R117" s="18"/>
      <c r="S117" s="18"/>
      <c r="T117" s="18"/>
      <c r="U117" s="18"/>
      <c r="V117" s="38"/>
    </row>
    <row r="118" spans="1:22" s="19" customFormat="1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7"/>
      <c r="N118" s="17"/>
      <c r="O118" s="18"/>
      <c r="P118" s="18"/>
      <c r="Q118" s="18"/>
      <c r="R118" s="18"/>
      <c r="S118" s="18"/>
      <c r="T118" s="18"/>
      <c r="U118" s="18"/>
      <c r="V118" s="38"/>
    </row>
    <row r="119" spans="1:22" s="19" customFormat="1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  <c r="N119" s="17"/>
      <c r="O119" s="18"/>
      <c r="P119" s="18"/>
      <c r="Q119" s="18"/>
      <c r="R119" s="18"/>
      <c r="S119" s="18"/>
      <c r="T119" s="18"/>
      <c r="U119" s="18"/>
      <c r="V119" s="38"/>
    </row>
  </sheetData>
  <sheetProtection password="D2B2" sheet="1" objects="1" scenarios="1" selectLockedCells="1"/>
  <dataConsolidate/>
  <mergeCells count="40">
    <mergeCell ref="D17:E17"/>
    <mergeCell ref="A1:U1"/>
    <mergeCell ref="A20:C21"/>
    <mergeCell ref="J20:P20"/>
    <mergeCell ref="J21:P21"/>
    <mergeCell ref="D20:I20"/>
    <mergeCell ref="D21:I21"/>
    <mergeCell ref="A11:F11"/>
    <mergeCell ref="Q3:Q4"/>
    <mergeCell ref="R3:R4"/>
    <mergeCell ref="S3:S4"/>
    <mergeCell ref="T3:T4"/>
    <mergeCell ref="F3:F4"/>
    <mergeCell ref="K3:O3"/>
    <mergeCell ref="P3:P4"/>
    <mergeCell ref="O15:P15"/>
    <mergeCell ref="B2:C2"/>
    <mergeCell ref="H2:V2"/>
    <mergeCell ref="D2:G2"/>
    <mergeCell ref="V3:V4"/>
    <mergeCell ref="G3:G4"/>
    <mergeCell ref="H3:H4"/>
    <mergeCell ref="I3:I4"/>
    <mergeCell ref="D3:E3"/>
    <mergeCell ref="U3:U4"/>
    <mergeCell ref="C3:C4"/>
    <mergeCell ref="D16:E16"/>
    <mergeCell ref="F14:F15"/>
    <mergeCell ref="O16:P16"/>
    <mergeCell ref="B3:B4"/>
    <mergeCell ref="A3:A4"/>
    <mergeCell ref="O11:W11"/>
    <mergeCell ref="O12:P12"/>
    <mergeCell ref="D13:E13"/>
    <mergeCell ref="G11:N11"/>
    <mergeCell ref="D12:E12"/>
    <mergeCell ref="O13:P13"/>
    <mergeCell ref="O14:P14"/>
    <mergeCell ref="B14:B15"/>
    <mergeCell ref="D14:E15"/>
  </mergeCells>
  <dataValidations count="1">
    <dataValidation type="list" allowBlank="1" showInputMessage="1" showErrorMessage="1" sqref="A2">
      <formula1>EMEIEF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142"/>
  <sheetViews>
    <sheetView view="pageBreakPreview" zoomScale="85" zoomScaleNormal="115" zoomScaleSheetLayoutView="85" workbookViewId="0">
      <selection activeCell="L19" sqref="L19:N19"/>
    </sheetView>
  </sheetViews>
  <sheetFormatPr defaultRowHeight="14.25"/>
  <cols>
    <col min="1" max="1" width="6.140625" style="8" customWidth="1"/>
    <col min="2" max="2" width="47.28515625" style="20" customWidth="1"/>
    <col min="3" max="3" width="17.42578125" style="17" customWidth="1"/>
    <col min="4" max="4" width="15.42578125" style="17" customWidth="1"/>
    <col min="5" max="6" width="8.7109375" style="17" customWidth="1"/>
    <col min="7" max="7" width="11.7109375" style="17" customWidth="1"/>
    <col min="8" max="8" width="11.140625" style="17" bestFit="1" customWidth="1"/>
    <col min="9" max="10" width="13.85546875" style="17" customWidth="1"/>
    <col min="11" max="13" width="12.7109375" style="17" customWidth="1"/>
    <col min="14" max="14" width="12.7109375" style="18" customWidth="1"/>
    <col min="15" max="16384" width="9.140625" style="8"/>
  </cols>
  <sheetData>
    <row r="1" spans="1:14" s="21" customFormat="1" ht="24.95" customHeight="1" thickBot="1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4" customFormat="1" ht="24.95" customHeight="1" thickBot="1">
      <c r="A2" s="111" t="s">
        <v>24</v>
      </c>
      <c r="B2" s="114" t="s">
        <v>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4" customFormat="1" ht="24.95" customHeight="1" thickBot="1">
      <c r="A3" s="112"/>
      <c r="B3" s="10" t="s">
        <v>20</v>
      </c>
      <c r="C3" s="114" t="s">
        <v>21</v>
      </c>
      <c r="D3" s="114"/>
      <c r="E3" s="114"/>
      <c r="F3" s="114"/>
      <c r="G3" s="114"/>
      <c r="H3" s="114" t="s">
        <v>16</v>
      </c>
      <c r="I3" s="114"/>
      <c r="J3" s="114"/>
      <c r="K3" s="114"/>
      <c r="L3" s="114" t="s">
        <v>17</v>
      </c>
      <c r="M3" s="114"/>
      <c r="N3" s="114"/>
    </row>
    <row r="4" spans="1:14" s="14" customFormat="1" ht="24.95" customHeight="1">
      <c r="A4" s="112"/>
      <c r="B4" s="22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4" customFormat="1" ht="24.95" customHeight="1">
      <c r="A5" s="112"/>
      <c r="B5" s="23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14" customFormat="1" ht="24.95" customHeight="1">
      <c r="A6" s="112"/>
      <c r="B6" s="23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14" customFormat="1" ht="24.95" customHeight="1">
      <c r="A7" s="112"/>
      <c r="B7" s="23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14" customFormat="1" ht="24.95" customHeight="1">
      <c r="A8" s="112"/>
      <c r="B8" s="23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14" customFormat="1" ht="24.95" customHeight="1">
      <c r="A9" s="112"/>
      <c r="B9" s="23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14" customFormat="1" ht="24.95" customHeight="1">
      <c r="A10" s="112"/>
      <c r="B10" s="2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4" customFormat="1" ht="24.95" customHeight="1">
      <c r="A11" s="112"/>
      <c r="B11" s="23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s="14" customFormat="1" ht="24.95" customHeight="1">
      <c r="A12" s="112"/>
      <c r="B12" s="23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s="14" customFormat="1" ht="24.95" customHeight="1" thickBot="1">
      <c r="A13" s="112"/>
      <c r="B13" s="24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s="14" customFormat="1" ht="24.95" customHeight="1">
      <c r="A14" s="112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14" customFormat="1" ht="24.95" customHeight="1" thickBot="1">
      <c r="A15" s="112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25" customFormat="1" ht="24.95" customHeight="1" thickBot="1">
      <c r="A16" s="112"/>
      <c r="B16" s="120" t="s">
        <v>18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s="26" customFormat="1" ht="24.95" customHeight="1" thickBot="1">
      <c r="A17" s="112"/>
      <c r="B17" s="11" t="s">
        <v>22</v>
      </c>
      <c r="C17" s="114" t="s">
        <v>23</v>
      </c>
      <c r="D17" s="114"/>
      <c r="E17" s="114"/>
      <c r="F17" s="114"/>
      <c r="G17" s="114"/>
      <c r="H17" s="114" t="s">
        <v>16</v>
      </c>
      <c r="I17" s="114"/>
      <c r="J17" s="114"/>
      <c r="K17" s="114"/>
      <c r="L17" s="114" t="s">
        <v>17</v>
      </c>
      <c r="M17" s="114"/>
      <c r="N17" s="114"/>
    </row>
    <row r="18" spans="1:14" s="25" customFormat="1" ht="24.95" customHeight="1">
      <c r="A18" s="112"/>
      <c r="B18" s="2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4" s="19" customFormat="1" ht="24.95" customHeight="1">
      <c r="A19" s="112"/>
      <c r="B19" s="23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1:14" s="19" customFormat="1" ht="24.95" customHeight="1">
      <c r="A20" s="112"/>
      <c r="B20" s="23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s="19" customFormat="1" ht="24.95" customHeight="1">
      <c r="A21" s="112"/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</row>
    <row r="22" spans="1:14" s="19" customFormat="1" ht="24.95" customHeight="1">
      <c r="A22" s="112"/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s="19" customFormat="1" ht="24.95" customHeight="1">
      <c r="A23" s="112"/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1:14" s="19" customFormat="1" ht="24.95" customHeight="1">
      <c r="A24" s="112"/>
      <c r="B24" s="23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s="19" customFormat="1" ht="24.95" customHeight="1">
      <c r="A25" s="112"/>
      <c r="B25" s="23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s="19" customFormat="1" ht="24.95" customHeight="1">
      <c r="A26" s="112"/>
      <c r="B26" s="2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s="19" customFormat="1" ht="24.95" customHeight="1" thickBot="1">
      <c r="A27" s="113"/>
      <c r="B27" s="2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spans="1:14" s="19" customFormat="1" ht="24.95" customHeight="1">
      <c r="A28" s="8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8"/>
    </row>
    <row r="29" spans="1:14" s="19" customFormat="1" ht="24.95" customHeight="1">
      <c r="A29" s="8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8"/>
    </row>
    <row r="30" spans="1:14" s="19" customFormat="1" ht="24.95" customHeight="1">
      <c r="A30" s="8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8"/>
    </row>
    <row r="31" spans="1:14" s="19" customFormat="1" ht="24.95" customHeight="1">
      <c r="A31" s="8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8"/>
    </row>
    <row r="32" spans="1:14" s="19" customFormat="1" ht="24.95" customHeight="1">
      <c r="A32" s="8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8"/>
    </row>
    <row r="33" spans="1:14" s="19" customFormat="1" ht="24.95" customHeight="1">
      <c r="A33" s="8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8"/>
    </row>
    <row r="34" spans="1:14" s="19" customFormat="1" ht="24.95" customHeight="1">
      <c r="A34" s="8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8"/>
    </row>
    <row r="35" spans="1:14" s="19" customFormat="1" ht="24.95" customHeight="1">
      <c r="A35" s="8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8"/>
    </row>
    <row r="36" spans="1:14" s="19" customFormat="1" ht="24.95" customHeight="1">
      <c r="A36" s="8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8"/>
    </row>
    <row r="37" spans="1:14" s="19" customFormat="1" ht="24.95" customHeight="1">
      <c r="A37" s="8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8"/>
    </row>
    <row r="38" spans="1:14" s="19" customFormat="1" ht="24.95" customHeight="1">
      <c r="A38" s="8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8"/>
    </row>
    <row r="39" spans="1:14" s="19" customFormat="1" ht="24.95" customHeight="1">
      <c r="A39" s="8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8"/>
    </row>
    <row r="40" spans="1:14" s="19" customFormat="1" ht="24.95" customHeight="1">
      <c r="A40" s="8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8"/>
    </row>
    <row r="41" spans="1:14" s="19" customFormat="1" ht="24.95" customHeight="1">
      <c r="A41" s="8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8"/>
    </row>
    <row r="42" spans="1:14" s="19" customFormat="1" ht="24.95" customHeight="1">
      <c r="A42" s="8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7"/>
      <c r="N42" s="18"/>
    </row>
    <row r="43" spans="1:14" s="19" customFormat="1" ht="24.95" customHeight="1">
      <c r="A43" s="8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7"/>
      <c r="N43" s="18"/>
    </row>
    <row r="44" spans="1:14" s="19" customFormat="1" ht="24.95" customHeight="1">
      <c r="A44" s="8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7"/>
      <c r="N44" s="18"/>
    </row>
    <row r="45" spans="1:14" s="19" customFormat="1" ht="24.95" customHeight="1">
      <c r="A45" s="8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7"/>
      <c r="N45" s="18"/>
    </row>
    <row r="46" spans="1:14" s="19" customFormat="1" ht="24.95" customHeight="1">
      <c r="A46" s="8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7"/>
      <c r="N46" s="18"/>
    </row>
    <row r="47" spans="1:14" s="19" customFormat="1" ht="24.95" customHeight="1">
      <c r="A47" s="8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17"/>
      <c r="N47" s="18"/>
    </row>
    <row r="48" spans="1:14" s="19" customFormat="1" ht="24.95" customHeight="1">
      <c r="A48" s="8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 s="17"/>
      <c r="N48" s="18"/>
    </row>
    <row r="49" spans="1:14" s="19" customFormat="1" ht="24.95" customHeight="1">
      <c r="A49" s="8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7"/>
      <c r="N49" s="18"/>
    </row>
    <row r="50" spans="1:14" s="19" customFormat="1">
      <c r="A50" s="8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7"/>
      <c r="N50" s="18"/>
    </row>
    <row r="51" spans="1:14" s="19" customFormat="1">
      <c r="A51" s="8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17"/>
      <c r="N51" s="18"/>
    </row>
    <row r="52" spans="1:14" s="19" customFormat="1">
      <c r="A52" s="8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7"/>
      <c r="N52" s="18"/>
    </row>
    <row r="53" spans="1:14" s="19" customFormat="1">
      <c r="A53" s="8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7"/>
      <c r="N53" s="18"/>
    </row>
    <row r="54" spans="1:14" s="19" customFormat="1">
      <c r="A54" s="8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7"/>
      <c r="N54" s="18"/>
    </row>
    <row r="55" spans="1:14" s="19" customFormat="1">
      <c r="A55" s="8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8"/>
    </row>
    <row r="56" spans="1:14" s="19" customFormat="1">
      <c r="A56" s="8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8"/>
    </row>
    <row r="57" spans="1:14" s="19" customFormat="1">
      <c r="A57" s="8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7"/>
      <c r="M57" s="17"/>
      <c r="N57" s="18"/>
    </row>
    <row r="58" spans="1:14" s="19" customFormat="1">
      <c r="A58" s="8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18"/>
    </row>
    <row r="59" spans="1:14" s="19" customFormat="1">
      <c r="A59" s="8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7"/>
      <c r="M59" s="17"/>
      <c r="N59" s="18"/>
    </row>
    <row r="60" spans="1:14" s="19" customFormat="1">
      <c r="A60" s="8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7"/>
      <c r="N60" s="18"/>
    </row>
    <row r="61" spans="1:14" s="19" customFormat="1">
      <c r="A61" s="8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7"/>
      <c r="N61" s="18"/>
    </row>
    <row r="62" spans="1:14" s="19" customFormat="1">
      <c r="A62" s="8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7"/>
      <c r="N62" s="18"/>
    </row>
    <row r="63" spans="1:14" s="19" customFormat="1">
      <c r="A63" s="8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7"/>
      <c r="M63" s="17"/>
      <c r="N63" s="18"/>
    </row>
    <row r="64" spans="1:14" s="19" customFormat="1">
      <c r="A64" s="8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7"/>
      <c r="N64" s="18"/>
    </row>
    <row r="65" spans="1:14" s="19" customFormat="1">
      <c r="A65" s="8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7"/>
      <c r="N65" s="18"/>
    </row>
    <row r="66" spans="1:14" s="19" customFormat="1">
      <c r="A66" s="8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8"/>
    </row>
    <row r="67" spans="1:14" s="19" customFormat="1">
      <c r="A67" s="8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8"/>
    </row>
    <row r="68" spans="1:14" s="19" customFormat="1">
      <c r="A68" s="8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8"/>
    </row>
    <row r="69" spans="1:14" s="19" customFormat="1">
      <c r="A69" s="8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8"/>
    </row>
    <row r="70" spans="1:14" s="19" customFormat="1">
      <c r="A70" s="8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8"/>
    </row>
    <row r="71" spans="1:14" s="19" customFormat="1">
      <c r="A71" s="8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8"/>
    </row>
    <row r="72" spans="1:14" s="19" customFormat="1">
      <c r="A72" s="8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7"/>
      <c r="N72" s="18"/>
    </row>
    <row r="73" spans="1:14" s="19" customFormat="1">
      <c r="A73" s="8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7"/>
      <c r="N73" s="18"/>
    </row>
    <row r="74" spans="1:14" s="19" customFormat="1">
      <c r="A74" s="8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7"/>
      <c r="N74" s="18"/>
    </row>
    <row r="75" spans="1:14" s="19" customFormat="1">
      <c r="A75" s="8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7"/>
      <c r="N75" s="18"/>
    </row>
    <row r="76" spans="1:14" s="19" customFormat="1">
      <c r="A76" s="8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7"/>
      <c r="N76" s="18"/>
    </row>
    <row r="77" spans="1:14" s="19" customFormat="1">
      <c r="A77" s="8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7"/>
      <c r="N77" s="18"/>
    </row>
    <row r="78" spans="1:14" s="19" customFormat="1">
      <c r="A78" s="8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7"/>
      <c r="N78" s="18"/>
    </row>
    <row r="79" spans="1:14" s="19" customFormat="1">
      <c r="A79" s="8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8"/>
    </row>
    <row r="80" spans="1:14" s="19" customFormat="1">
      <c r="A80" s="8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7"/>
      <c r="N80" s="18"/>
    </row>
    <row r="81" spans="1:14" s="19" customFormat="1">
      <c r="A81" s="8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8"/>
    </row>
    <row r="82" spans="1:14" s="19" customFormat="1">
      <c r="A82" s="8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8"/>
    </row>
    <row r="83" spans="1:14" s="19" customFormat="1">
      <c r="A83" s="8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8"/>
    </row>
    <row r="84" spans="1:14" s="19" customFormat="1">
      <c r="A84" s="8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8"/>
    </row>
    <row r="85" spans="1:14" s="19" customFormat="1">
      <c r="A85" s="8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8"/>
    </row>
    <row r="86" spans="1:14" s="19" customFormat="1">
      <c r="A86" s="8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8"/>
    </row>
    <row r="87" spans="1:14" s="19" customFormat="1">
      <c r="A87" s="8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8"/>
    </row>
    <row r="88" spans="1:14" s="19" customFormat="1">
      <c r="A88" s="8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8"/>
    </row>
    <row r="89" spans="1:14" s="19" customFormat="1">
      <c r="A89" s="8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8"/>
    </row>
    <row r="90" spans="1:14" s="19" customFormat="1">
      <c r="A90" s="8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7"/>
      <c r="N90" s="18"/>
    </row>
    <row r="91" spans="1:14" s="19" customFormat="1">
      <c r="A91" s="8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7"/>
      <c r="N91" s="18"/>
    </row>
    <row r="92" spans="1:14" s="19" customFormat="1">
      <c r="A92" s="8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7"/>
      <c r="N92" s="18"/>
    </row>
    <row r="93" spans="1:14" s="19" customFormat="1">
      <c r="A93" s="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8"/>
    </row>
    <row r="94" spans="1:14" s="19" customFormat="1">
      <c r="A94" s="8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7"/>
      <c r="N94" s="18"/>
    </row>
    <row r="95" spans="1:14" s="19" customFormat="1">
      <c r="A95" s="8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7"/>
      <c r="N95" s="18"/>
    </row>
    <row r="96" spans="1:14" s="19" customFormat="1">
      <c r="A96" s="8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7"/>
      <c r="N96" s="18"/>
    </row>
    <row r="97" spans="1:14" s="19" customFormat="1">
      <c r="A97" s="8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7"/>
      <c r="N97" s="18"/>
    </row>
    <row r="98" spans="1:14" s="19" customFormat="1">
      <c r="A98" s="8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7"/>
      <c r="N98" s="18"/>
    </row>
    <row r="99" spans="1:14" s="19" customFormat="1">
      <c r="A99" s="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7"/>
      <c r="N99" s="18"/>
    </row>
    <row r="100" spans="1:14" s="19" customFormat="1">
      <c r="A100" s="8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7"/>
      <c r="N100" s="18"/>
    </row>
    <row r="101" spans="1:14" s="19" customFormat="1">
      <c r="A101" s="8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7"/>
      <c r="N101" s="18"/>
    </row>
    <row r="102" spans="1:14" s="19" customFormat="1">
      <c r="A102" s="8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7"/>
      <c r="N102" s="18"/>
    </row>
    <row r="103" spans="1:14" s="19" customFormat="1">
      <c r="A103" s="8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7"/>
      <c r="N103" s="18"/>
    </row>
    <row r="104" spans="1:14" s="19" customFormat="1">
      <c r="A104" s="8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7"/>
      <c r="N104" s="18"/>
    </row>
    <row r="105" spans="1:14" s="19" customFormat="1">
      <c r="A105" s="8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7"/>
      <c r="N105" s="18"/>
    </row>
    <row r="106" spans="1:14" s="19" customFormat="1">
      <c r="A106" s="8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7"/>
      <c r="N106" s="18"/>
    </row>
    <row r="107" spans="1:14" s="19" customFormat="1">
      <c r="A107" s="8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7"/>
      <c r="N107" s="18"/>
    </row>
    <row r="108" spans="1:14" s="19" customFormat="1">
      <c r="A108" s="8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7"/>
      <c r="N108" s="18"/>
    </row>
    <row r="109" spans="1:14" s="19" customFormat="1">
      <c r="A109" s="8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7"/>
      <c r="N109" s="18"/>
    </row>
    <row r="110" spans="1:14" s="19" customFormat="1">
      <c r="A110" s="8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7"/>
      <c r="N110" s="18"/>
    </row>
    <row r="111" spans="1:14" s="19" customFormat="1">
      <c r="A111" s="8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7"/>
      <c r="N111" s="18"/>
    </row>
    <row r="112" spans="1:14" s="19" customFormat="1">
      <c r="A112" s="8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7"/>
      <c r="N112" s="18"/>
    </row>
    <row r="113" spans="1:14" s="19" customFormat="1">
      <c r="A113" s="8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7"/>
      <c r="N113" s="18"/>
    </row>
    <row r="114" spans="1:14" s="19" customFormat="1">
      <c r="A114" s="8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7"/>
      <c r="N114" s="18"/>
    </row>
    <row r="115" spans="1:14" s="19" customFormat="1">
      <c r="A115" s="8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7"/>
      <c r="N115" s="18"/>
    </row>
    <row r="116" spans="1:14" s="19" customFormat="1">
      <c r="A116" s="8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7"/>
      <c r="N116" s="18"/>
    </row>
    <row r="117" spans="1:14" s="19" customFormat="1">
      <c r="A117" s="8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7"/>
      <c r="N117" s="18"/>
    </row>
    <row r="118" spans="1:14" s="19" customFormat="1">
      <c r="A118" s="8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7"/>
      <c r="N118" s="18"/>
    </row>
    <row r="119" spans="1:14" s="19" customFormat="1">
      <c r="A119" s="8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7"/>
      <c r="N119" s="18"/>
    </row>
    <row r="120" spans="1:14" s="19" customFormat="1">
      <c r="A120" s="8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7"/>
      <c r="N120" s="18"/>
    </row>
    <row r="121" spans="1:14" s="19" customFormat="1">
      <c r="A121" s="8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7"/>
      <c r="N121" s="18"/>
    </row>
    <row r="122" spans="1:14" s="19" customFormat="1">
      <c r="A122" s="8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17"/>
      <c r="N122" s="18"/>
    </row>
    <row r="123" spans="1:14" s="19" customFormat="1">
      <c r="A123" s="8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7"/>
      <c r="N123" s="18"/>
    </row>
    <row r="124" spans="1:14" s="19" customFormat="1">
      <c r="A124" s="8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7"/>
      <c r="N124" s="18"/>
    </row>
    <row r="125" spans="1:14" s="19" customFormat="1">
      <c r="A125" s="8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7"/>
      <c r="N125" s="18"/>
    </row>
    <row r="126" spans="1:14" s="19" customFormat="1">
      <c r="A126" s="8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7"/>
      <c r="N126" s="18"/>
    </row>
    <row r="127" spans="1:14" s="19" customFormat="1">
      <c r="A127" s="8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7"/>
      <c r="N127" s="18"/>
    </row>
    <row r="128" spans="1:14" s="19" customFormat="1">
      <c r="A128" s="8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7"/>
      <c r="N128" s="18"/>
    </row>
    <row r="129" spans="1:14" s="19" customFormat="1">
      <c r="A129" s="8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17"/>
      <c r="N129" s="18"/>
    </row>
    <row r="130" spans="1:14" s="19" customFormat="1">
      <c r="A130" s="8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17"/>
      <c r="N130" s="18"/>
    </row>
    <row r="131" spans="1:14" s="19" customFormat="1">
      <c r="A131" s="8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7"/>
      <c r="N131" s="18"/>
    </row>
    <row r="132" spans="1:14" s="19" customFormat="1">
      <c r="A132" s="8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7"/>
      <c r="N132" s="18"/>
    </row>
    <row r="133" spans="1:14" s="19" customFormat="1">
      <c r="A133" s="8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7"/>
      <c r="N133" s="18"/>
    </row>
    <row r="134" spans="1:14" s="19" customFormat="1">
      <c r="A134" s="8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7"/>
      <c r="N134" s="18"/>
    </row>
    <row r="135" spans="1:14" s="19" customFormat="1">
      <c r="A135" s="8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7"/>
      <c r="N135" s="18"/>
    </row>
    <row r="136" spans="1:14" s="19" customFormat="1">
      <c r="A136" s="8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7"/>
      <c r="N136" s="18"/>
    </row>
    <row r="137" spans="1:14" s="19" customFormat="1">
      <c r="A137" s="8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7"/>
      <c r="M137" s="17"/>
      <c r="N137" s="18"/>
    </row>
    <row r="138" spans="1:14" s="19" customFormat="1">
      <c r="A138" s="8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17"/>
      <c r="N138" s="18"/>
    </row>
    <row r="139" spans="1:14" s="19" customFormat="1">
      <c r="A139" s="8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7"/>
      <c r="N139" s="18"/>
    </row>
    <row r="140" spans="1:14" s="19" customFormat="1">
      <c r="A140" s="8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7"/>
      <c r="N140" s="18"/>
    </row>
    <row r="141" spans="1:14" s="19" customFormat="1">
      <c r="A141" s="8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7"/>
      <c r="N141" s="18"/>
    </row>
    <row r="142" spans="1:14" s="19" customFormat="1">
      <c r="A142" s="8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7"/>
      <c r="N142" s="18"/>
    </row>
  </sheetData>
  <sheetProtection password="D272" sheet="1" objects="1" scenarios="1" selectLockedCells="1"/>
  <dataConsolidate/>
  <mergeCells count="70">
    <mergeCell ref="H20:K20"/>
    <mergeCell ref="H22:K22"/>
    <mergeCell ref="L22:N22"/>
    <mergeCell ref="C23:G23"/>
    <mergeCell ref="H23:K23"/>
    <mergeCell ref="L23:N23"/>
    <mergeCell ref="C24:G24"/>
    <mergeCell ref="H24:K24"/>
    <mergeCell ref="L24:N24"/>
    <mergeCell ref="C10:G10"/>
    <mergeCell ref="H10:K10"/>
    <mergeCell ref="L10:N10"/>
    <mergeCell ref="C20:G20"/>
    <mergeCell ref="H21:K21"/>
    <mergeCell ref="L20:N20"/>
    <mergeCell ref="C22:G22"/>
    <mergeCell ref="B16:N16"/>
    <mergeCell ref="C17:G17"/>
    <mergeCell ref="H17:K17"/>
    <mergeCell ref="L17:N17"/>
    <mergeCell ref="C18:G18"/>
    <mergeCell ref="H18:K18"/>
    <mergeCell ref="C6:G6"/>
    <mergeCell ref="H6:K6"/>
    <mergeCell ref="L6:N6"/>
    <mergeCell ref="C7:G7"/>
    <mergeCell ref="H7:K7"/>
    <mergeCell ref="L7:N7"/>
    <mergeCell ref="A1:N1"/>
    <mergeCell ref="C26:G26"/>
    <mergeCell ref="H26:K26"/>
    <mergeCell ref="L26:N26"/>
    <mergeCell ref="C27:G27"/>
    <mergeCell ref="H27:K27"/>
    <mergeCell ref="L27:N27"/>
    <mergeCell ref="C19:G19"/>
    <mergeCell ref="H19:K19"/>
    <mergeCell ref="L19:N19"/>
    <mergeCell ref="C25:G25"/>
    <mergeCell ref="H25:K25"/>
    <mergeCell ref="L25:N25"/>
    <mergeCell ref="C21:G21"/>
    <mergeCell ref="L21:N21"/>
    <mergeCell ref="H11:K11"/>
    <mergeCell ref="L11:N11"/>
    <mergeCell ref="C8:G8"/>
    <mergeCell ref="H8:K8"/>
    <mergeCell ref="L18:N18"/>
    <mergeCell ref="C12:G12"/>
    <mergeCell ref="H12:K12"/>
    <mergeCell ref="L12:N12"/>
    <mergeCell ref="C13:G13"/>
    <mergeCell ref="H13:K13"/>
    <mergeCell ref="L13:N13"/>
    <mergeCell ref="A2:A27"/>
    <mergeCell ref="B2:N2"/>
    <mergeCell ref="C3:G3"/>
    <mergeCell ref="H3:K3"/>
    <mergeCell ref="L3:N3"/>
    <mergeCell ref="C4:G4"/>
    <mergeCell ref="H4:K4"/>
    <mergeCell ref="L4:N4"/>
    <mergeCell ref="L8:N8"/>
    <mergeCell ref="C9:G9"/>
    <mergeCell ref="H9:K9"/>
    <mergeCell ref="L9:N9"/>
    <mergeCell ref="C5:G5"/>
    <mergeCell ref="H5:K5"/>
    <mergeCell ref="L5:N5"/>
    <mergeCell ref="C11:G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3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1"/>
  <sheetViews>
    <sheetView zoomScale="115" zoomScaleNormal="115" workbookViewId="0">
      <selection sqref="A1:C1"/>
    </sheetView>
  </sheetViews>
  <sheetFormatPr defaultRowHeight="12.75"/>
  <cols>
    <col min="1" max="1" width="59" customWidth="1"/>
    <col min="2" max="2" width="15.28515625" style="7" bestFit="1" customWidth="1"/>
    <col min="3" max="3" width="29.5703125" style="7" bestFit="1" customWidth="1"/>
  </cols>
  <sheetData>
    <row r="1" spans="1:3" ht="20.100000000000001" customHeight="1">
      <c r="A1" s="121" t="s">
        <v>8</v>
      </c>
      <c r="B1" s="122"/>
      <c r="C1" s="123"/>
    </row>
    <row r="2" spans="1:3" ht="15.75">
      <c r="A2" s="1" t="s">
        <v>5</v>
      </c>
      <c r="B2" s="2" t="s">
        <v>6</v>
      </c>
      <c r="C2" s="3" t="s">
        <v>7</v>
      </c>
    </row>
    <row r="3" spans="1:3" ht="15">
      <c r="A3" s="4"/>
      <c r="B3" s="5"/>
      <c r="C3" s="6"/>
    </row>
    <row r="4" spans="1:3" ht="15">
      <c r="A4" s="4"/>
      <c r="B4" s="6"/>
      <c r="C4" s="6"/>
    </row>
    <row r="5" spans="1:3" ht="15">
      <c r="A5" s="4"/>
      <c r="B5" s="6"/>
      <c r="C5" s="6"/>
    </row>
    <row r="6" spans="1:3" ht="15">
      <c r="A6" s="4"/>
      <c r="B6" s="6"/>
      <c r="C6" s="6"/>
    </row>
    <row r="7" spans="1:3" ht="15">
      <c r="A7" s="4"/>
      <c r="B7" s="6"/>
      <c r="C7" s="6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  <row r="47" spans="1:3" ht="15">
      <c r="A47" s="4"/>
      <c r="B47" s="6"/>
      <c r="C47" s="6"/>
    </row>
    <row r="48" spans="1:3" ht="15">
      <c r="A48" s="4"/>
      <c r="B48" s="6"/>
      <c r="C48" s="6"/>
    </row>
    <row r="49" spans="1:3" ht="15">
      <c r="A49" s="4"/>
      <c r="B49" s="6"/>
      <c r="C49" s="6"/>
    </row>
    <row r="50" spans="1:3" ht="15">
      <c r="A50" s="4"/>
      <c r="B50" s="6"/>
      <c r="C50" s="6"/>
    </row>
    <row r="51" spans="1:3" ht="15">
      <c r="A51" s="4"/>
      <c r="B51" s="6"/>
      <c r="C51" s="6"/>
    </row>
  </sheetData>
  <autoFilter ref="A2:C2"/>
  <mergeCells count="1">
    <mergeCell ref="A1:C1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Quantidade</vt:lpstr>
      <vt:lpstr>Mudança aluno-profissional</vt:lpstr>
      <vt:lpstr>Bolsa Família</vt:lpstr>
      <vt:lpstr>'Mudança aluno-profissional'!Area_de_impressao</vt:lpstr>
      <vt:lpstr>Quantidade!Area_de_impressao</vt:lpstr>
      <vt:lpstr>'Bolsa Família'!Titulos_de_impressao</vt:lpstr>
    </vt:vector>
  </TitlesOfParts>
  <Company>P.M.S.A.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Informatica - SA</dc:creator>
  <cp:lastModifiedBy>Creche</cp:lastModifiedBy>
  <cp:lastPrinted>2022-11-29T18:51:39Z</cp:lastPrinted>
  <dcterms:created xsi:type="dcterms:W3CDTF">2000-02-14T17:05:08Z</dcterms:created>
  <dcterms:modified xsi:type="dcterms:W3CDTF">2023-02-06T18:35:16Z</dcterms:modified>
</cp:coreProperties>
</file>